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pedie\Desktop\proceso firma\CM-2024-047 ADQ. MAQUINARIAS Y EQUIPOS PARA MANTENIMIENTO DE DISTINTAS DEPENDENCIAS A NIVEL NACIONAL\Editables\Anexos\"/>
    </mc:Choice>
  </mc:AlternateContent>
  <bookViews>
    <workbookView xWindow="0" yWindow="0" windowWidth="24000" windowHeight="951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5" l="1"/>
  <c r="K14" i="5"/>
  <c r="L14" i="5"/>
  <c r="N14" i="5" s="1"/>
  <c r="M14" i="5"/>
  <c r="J13" i="5" l="1"/>
  <c r="K13" i="5"/>
  <c r="L13" i="5"/>
  <c r="N13" i="5" s="1"/>
  <c r="M13" i="5"/>
  <c r="J15" i="5"/>
  <c r="K15" i="5" s="1"/>
  <c r="M15" i="5"/>
  <c r="J16" i="5"/>
  <c r="K16" i="5" s="1"/>
  <c r="L16" i="5"/>
  <c r="N16" i="5" s="1"/>
  <c r="M16" i="5"/>
  <c r="J17" i="5"/>
  <c r="K17" i="5" s="1"/>
  <c r="M17" i="5"/>
  <c r="J18" i="5"/>
  <c r="K18" i="5" s="1"/>
  <c r="M18" i="5"/>
  <c r="J19" i="5"/>
  <c r="L19" i="5" s="1"/>
  <c r="N19" i="5" s="1"/>
  <c r="K19" i="5"/>
  <c r="M19" i="5"/>
  <c r="J20" i="5"/>
  <c r="L20" i="5" s="1"/>
  <c r="N20" i="5" s="1"/>
  <c r="K20" i="5"/>
  <c r="M20" i="5"/>
  <c r="J21" i="5"/>
  <c r="K21" i="5" s="1"/>
  <c r="L21" i="5"/>
  <c r="N21" i="5" s="1"/>
  <c r="M21" i="5"/>
  <c r="J23" i="5"/>
  <c r="L23" i="5" s="1"/>
  <c r="N23" i="5" s="1"/>
  <c r="K23" i="5"/>
  <c r="M23" i="5"/>
  <c r="J24" i="5"/>
  <c r="K24" i="5" s="1"/>
  <c r="M24" i="5"/>
  <c r="J25" i="5"/>
  <c r="L25" i="5" s="1"/>
  <c r="N25" i="5" s="1"/>
  <c r="M25" i="5"/>
  <c r="J26" i="5"/>
  <c r="K26" i="5" s="1"/>
  <c r="M26" i="5"/>
  <c r="L26" i="5" l="1"/>
  <c r="N26" i="5" s="1"/>
  <c r="L18" i="5"/>
  <c r="N18" i="5" s="1"/>
  <c r="L15" i="5"/>
  <c r="N15" i="5" s="1"/>
  <c r="L17" i="5"/>
  <c r="N17" i="5" s="1"/>
  <c r="K25" i="5"/>
  <c r="L24" i="5"/>
  <c r="N24" i="5" s="1"/>
  <c r="M22" i="5"/>
  <c r="M12" i="5"/>
  <c r="L27" i="5" s="1"/>
  <c r="J12" i="5"/>
  <c r="K12" i="5" s="1"/>
  <c r="J22" i="5"/>
  <c r="L12" i="5" l="1"/>
  <c r="N12" i="5" s="1"/>
  <c r="L22" i="5"/>
  <c r="N22" i="5" s="1"/>
  <c r="K22" i="5"/>
  <c r="L28" i="5" s="1"/>
  <c r="L30" i="5" l="1"/>
</calcChain>
</file>

<file path=xl/sharedStrings.xml><?xml version="1.0" encoding="utf-8"?>
<sst xmlns="http://schemas.openxmlformats.org/spreadsheetml/2006/main" count="56" uniqueCount="42">
  <si>
    <t>OFERTA ECONÓMICA</t>
  </si>
  <si>
    <t>SNCC.F.033-OFERTA ECONÓMICA</t>
  </si>
  <si>
    <t>Título del Proceso:</t>
  </si>
  <si>
    <t>ADQUISICIÓN DE MAQUINARIAS Y EQUIPOS PARA EL MANTENIMIENTO DE DISTINTAS DEPENDENCIAS A NIVEL NACIONAL</t>
  </si>
  <si>
    <t>No. Expediente:</t>
  </si>
  <si>
    <t>CM-2024-047</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</si>
  <si>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</si>
  <si>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</si>
  <si>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</si>
  <si>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</si>
  <si>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</si>
  <si>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</si>
  <si>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</si>
  <si>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</si>
  <si>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</si>
  <si>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</si>
  <si>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</si>
  <si>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</si>
  <si>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</si>
  <si>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</si>
  <si>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r>
      <rPr>
        <b/>
        <sz val="14"/>
        <color rgb="FF000000"/>
        <rFont val="Times New Roman"/>
      </rPr>
      <t xml:space="preserve">MÁQUINA CORTA-GRAMA TIPO DESBROZADORA (TRIMERS) 25P, 1HP, GASOLINA 
</t>
    </r>
    <r>
      <rPr>
        <sz val="14"/>
        <color rgb="FF000000"/>
        <rFont val="Times New Roman"/>
      </rPr>
      <t>MOTOR A 2 TIEMPOS 
MANGO ANTI-VIBRACIÓN TIPO “D” PARA MAYOR CONTROL
SISTEMA DE SUAVE ARRANQUE
FUNCIÓN DE DESBROZADORA Y ORILLADORA CÉSPED RESIDENCIAL DELGADO, HIERBA Y MALEZA, CÉSPED RESIDENCIAL DELGADO, HIERBA Y MALEZA</t>
    </r>
    <r>
      <rPr>
        <b/>
        <sz val="14"/>
        <color rgb="FF000000"/>
        <rFont val="Times New Roman"/>
      </rPr>
      <t xml:space="preserve"> </t>
    </r>
  </si>
  <si>
    <t>UNIDAD</t>
  </si>
  <si>
    <r>
      <rPr>
        <b/>
        <sz val="14"/>
        <color rgb="FF000000"/>
        <rFont val="Times New Roman"/>
      </rPr>
      <t>MAQUINA CORTA-GRAMA DE 22", 190CC, 6.5 HP.</t>
    </r>
    <r>
      <rPr>
        <sz val="14"/>
        <color rgb="FF000000"/>
        <rFont val="Times New Roman"/>
      </rPr>
      <t xml:space="preserve">                                                                                                                         
MOTOR A GASOLINA 
ALTURA AJUSTABLE DE CORTE DE 6 POSICIONES 
SISTEMA DE TRITURADO DESCARGA LATERAL O TRASERA 
TOTALMENTE ENSAMBLADA 
MOTOR DE 4 TIEMPOS                                                                                                                                           </t>
    </r>
  </si>
  <si>
    <r>
      <rPr>
        <b/>
        <sz val="14"/>
        <color rgb="FF000000"/>
        <rFont val="Times New Roman"/>
      </rPr>
      <t>CORTADORA DE HOJAS (CORTASETOS) DE GASOLINA DE 26CC</t>
    </r>
    <r>
      <rPr>
        <sz val="14"/>
        <color rgb="FF000000"/>
        <rFont val="Times New Roman"/>
      </rPr>
      <t xml:space="preserve">                                                                                                                                                      
MOTOR A 2 TIEMPOS                                                                                                                                                                                                            
SISTEMA DE CUCHILLAS DUAL ANTI-VIBRACIÓN PARA CORTES RÁPIDOS Y LIMPIOS                                                                                          
CUCHILLAS DE DOBLE FILO POR  AMBOS LADOS                                                                                                                                                             ARRANQUE MANUAL (CUERDA RETRÁCTIL)</t>
    </r>
  </si>
  <si>
    <r>
      <rPr>
        <b/>
        <sz val="14"/>
        <color rgb="FF000000"/>
        <rFont val="Times New Roman"/>
      </rPr>
      <t xml:space="preserve">MÁQUINA HIDROLÁVADORA                                                                                                                     </t>
    </r>
    <r>
      <rPr>
        <sz val="14"/>
        <color rgb="FF000000"/>
        <rFont val="Times New Roman"/>
      </rPr>
      <t xml:space="preserve"> 
1740 PSI                                                                                                                                                                                                                                             
1600 WATTS</t>
    </r>
  </si>
  <si>
    <r>
      <rPr>
        <b/>
        <sz val="14"/>
        <color rgb="FF000000"/>
        <rFont val="Times New Roman"/>
      </rPr>
      <t>BOMBA DE SUPERFICIE DE DISTRIBUCIÓN DE AGUA POTABLE DE 0.5 HP</t>
    </r>
    <r>
      <rPr>
        <sz val="14"/>
        <color rgb="FF000000"/>
        <rFont val="Times New Roman"/>
      </rPr>
      <t xml:space="preserve">                                                                                                                             
MONOFÁSICA A 110 V                                                                                                                                                                                                     
DIÁMETRO DE SUCCIÓN Y DESCARGA DE 1”                                                                                                                                                          
PESO MÍNIMO 5.2 KG                                                                                                                                                                                                       </t>
    </r>
  </si>
  <si>
    <r>
      <rPr>
        <b/>
        <sz val="14"/>
        <color rgb="FF000000"/>
        <rFont val="Times New Roman"/>
      </rPr>
      <t>BOMBA DE SUPERFICIE DE DISTRIBUCIÓN DE AGUA POTABLE DE 1 HP</t>
    </r>
    <r>
      <rPr>
        <sz val="14"/>
        <color rgb="FF000000"/>
        <rFont val="Times New Roman"/>
      </rPr>
      <t xml:space="preserve">                                                                                                                                                                       
MONOFÁSICA DE 110V A 220V                                                                                                                                                      
DIÁMETRO DE SUCCIÓN Y DESCARGA DE 1 ¼”                                                                                                                        
PESO MÍNIMO 10.1 KG                                                                                                                                                                                                </t>
    </r>
  </si>
  <si>
    <r>
      <rPr>
        <b/>
        <sz val="14"/>
        <color rgb="FF000000"/>
        <rFont val="Times New Roman"/>
      </rPr>
      <t>BOMBA DE SUPERFICIE DE 3 HP</t>
    </r>
    <r>
      <rPr>
        <sz val="14"/>
        <color rgb="FF000000"/>
        <rFont val="Times New Roman"/>
      </rPr>
      <t xml:space="preserve">                                                                                                                                                
TRIFÁSICA, VOLTAJE 220 V                                                                                                                                                                
DIÁMETRO DE SUCCIÓN Y DESCARGA DE 1 ½”                                                                                                                                </t>
    </r>
  </si>
  <si>
    <r>
      <rPr>
        <b/>
        <sz val="14"/>
        <color rgb="FF000000"/>
        <rFont val="Times New Roman"/>
      </rPr>
      <t>BOMBA DE SUPERFICIE DE 5.5 HP</t>
    </r>
    <r>
      <rPr>
        <sz val="14"/>
        <color rgb="FF000000"/>
        <rFont val="Times New Roman"/>
      </rPr>
      <t xml:space="preserve">                                                                                                                             
TRIFÁSICA, VOLTAJE 220 V                                                                                                                                                            
DIÁMETRO DE SUCCIÓN Y DESCARGA MÁXIMO 2”                                                                                                             
PESO MÍNIMO 33.65 KG.                                                                                                                                                                          </t>
    </r>
  </si>
  <si>
    <r>
      <rPr>
        <b/>
        <sz val="14"/>
        <color rgb="FF000000"/>
        <rFont val="Times New Roman"/>
      </rPr>
      <t>BOMBA SUMERGIBLE DE 1.5 HP</t>
    </r>
    <r>
      <rPr>
        <sz val="14"/>
        <color rgb="FF000000"/>
        <rFont val="Times New Roman"/>
      </rPr>
      <t xml:space="preserve">                                                                                                                               
MONOFÁSICA                                                                                                                                                                                                          
CON CAJA DE CONTROL                                                                                                                                                                               
PESO MÍNIMO 16.7 KG                                                                                                                                                                             </t>
    </r>
  </si>
  <si>
    <r>
      <rPr>
        <b/>
        <sz val="14"/>
        <color rgb="FF000000"/>
        <rFont val="Times New Roman"/>
      </rPr>
      <t>JUEGO DE TARRAJAS PARA TUBO DE ½” A 2” NPT</t>
    </r>
    <r>
      <rPr>
        <sz val="14"/>
        <color rgb="FF000000"/>
        <rFont val="Times New Roman"/>
      </rPr>
      <t xml:space="preserve">                                                                                    
CABEZAL CON SISTEMA DE MATRACA REVERSIBLE                                                                                                           
PEINES FABRICADOS DE ACERO AL CROMO PARA LARGA DURACIÓN                                                            
ESTUCHE PARA TRANSPORTAR</t>
    </r>
  </si>
  <si>
    <r>
      <rPr>
        <b/>
        <sz val="14"/>
        <color rgb="FF000000"/>
        <rFont val="Times New Roman"/>
      </rPr>
      <t>MOTOR ELÉCTRICO DE 5 HP</t>
    </r>
    <r>
      <rPr>
        <sz val="14"/>
        <color rgb="FF000000"/>
        <rFont val="Times New Roman"/>
      </rPr>
      <t xml:space="preserve">                                                                                                                                      
MONOFÁSICO                                                                                                                                                                                                      
3600 RPM, 208-230 VOLTIOS, 60 HZ, FRAME-MX184T</t>
    </r>
  </si>
  <si>
    <r>
      <rPr>
        <b/>
        <sz val="14"/>
        <color rgb="FF000000"/>
        <rFont val="Times New Roman"/>
      </rPr>
      <t>VOLTIAMPERIMETRO DE PINZA</t>
    </r>
    <r>
      <rPr>
        <sz val="14"/>
        <color rgb="FF000000"/>
        <rFont val="Times New Roman"/>
      </rPr>
      <t xml:space="preserve">                                                                                                                                                 
CON RANGO DE VOLTAGE 1000 VAC.,  RANGO DE CORRIENTE 1000 ADC Y 1000 AAC                                                                                                                                                   
COLOR GRIS CON FRANJAS AMARILLAS Y PINZA COLOR ROJO                                                                                             
MEDIDOR DE FRECUENCIA HZ, CAPACITANCIA, OHMIOS H Y CONTINUIDAD                                                                  </t>
    </r>
  </si>
  <si>
    <r>
      <rPr>
        <b/>
        <sz val="14"/>
        <color rgb="FF000000"/>
        <rFont val="Times New Roman"/>
      </rPr>
      <t>COMPRESOR DE AIRE PARA PINTAR HORIZONTAL DE 2.50 HP</t>
    </r>
    <r>
      <rPr>
        <sz val="14"/>
        <color rgb="FF000000"/>
        <rFont val="Times New Roman"/>
      </rPr>
      <t xml:space="preserve">                                                                                                                                            
CAPACIDAD DEL TANQUE 50 LITROS                                                                                                                                         
TENSION DE OPERACIÓN 110 VOLTIOS AC                                                                                                                      
FRECUENCIA 60 HZ                                                                                                                                                                               
POTENCIA 2.5 HP                                                                                                                                                                                      
AISLAMIENTO CLASE 1                                                                                                                                                                               
BAJO NIVEL DE RUIDO                                                                                                                                                                                                                                                                                                                                                                      
INCLUYE MANGO Y RUEDA PARA FACIL TRANSPORTE </t>
    </r>
  </si>
  <si>
    <r>
      <rPr>
        <b/>
        <sz val="14"/>
        <color rgb="FF000000"/>
        <rFont val="Times New Roman"/>
      </rPr>
      <t>DIFERENCIAL MANUAL INDUSTRIAL DE CADENA</t>
    </r>
    <r>
      <rPr>
        <sz val="14"/>
        <color rgb="FF000000"/>
        <rFont val="Times New Roman"/>
      </rPr>
      <t xml:space="preserve">                                                                                                            1 TONELADA X 6 METROS DE CADENA 
COLOR AMARILLO</t>
    </r>
  </si>
  <si>
    <r>
      <rPr>
        <b/>
        <sz val="14"/>
        <color rgb="FF000000"/>
        <rFont val="Times New Roman"/>
      </rPr>
      <t>BULTO PARA HERRAMIENTAS</t>
    </r>
    <r>
      <rPr>
        <sz val="14"/>
        <color rgb="FF000000"/>
        <rFont val="Times New Roman"/>
      </rPr>
      <t>.                                                                                                                                        
TAMAÑO 17"X9"X10”
CORREA DE HOMBRO DOBLE ASA                                                                                 
CIERRE DE CREMALLERA                                                                                                                                                                   
MATERIAL RESISTENTE AL AGUA                                                                                                                                                         
COLOR ROJO</t>
    </r>
  </si>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</sst>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RD$&quot;* #,##0.00_);_(&quot;RD$&quot;* \(#,##0.00\);_(&quot;RD$&quot;* &quot;-&quot;??_);_(@_)"/>
  </numFmts>
  <fonts count="14" x14ac:knownFonts="1">
    <font>
      <sz val="11"/>
      <color theme="1"/>
      <name val="Calibri"/>
      <family val="2"/>
      <scheme val="minor"/>
    </font>
    <font>
      <sz val="11"/>
      <color theme="1"/>
      <name val="Calibri"/>
      <family val="2"/>
      <scheme val="minor"/>
    </font>
    <font>
      <b/>
      <sz val="14"/>
      <color theme="1"/>
      <name val="Calibri Light"/>
      <family val="2"/>
    </font>
    <font>
      <sz val="11"/>
      <color theme="1"/>
      <name val="Times New Roman"/>
      <family val="1"/>
    </font>
    <font>
      <b/>
      <sz val="11"/>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b/>
      <sz val="14"/>
      <color rgb="FF000000"/>
      <name val="Times New Roman"/>
      <family val="1"/>
    </font>
    <font>
      <b/>
      <sz val="14"/>
      <color theme="1"/>
      <name val="Times New Roman"/>
      <family val="1"/>
    </font>
    <font>
      <sz val="14"/>
      <color rgb="FF000000"/>
      <name val="Times New Roman"/>
    </font>
    <font>
      <sz val="14"/>
      <color rgb="FF3B3838"/>
      <name val="Times New Roman"/>
      <family val="1"/>
    </font>
    <font>
      <b/>
      <sz val="14"/>
      <color rgb="FF000000"/>
      <name val="Times New Roman"/>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medium">
        <color indexed="64"/>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top style="medium">
        <color indexed="64"/>
      </top>
      <bottom style="medium">
        <color rgb="FF000000"/>
      </bottom>
      <diagonal/>
    </border>
    <border>
      <left/>
      <right style="thin">
        <color indexed="64"/>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rgb="FF000000"/>
      </right>
      <top style="thin">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77">
    <xf numFmtId="0" fontId="0" fillId="0" borderId="0" xfId="0"/>
    <xf numFmtId="0" fontId="2" fillId="0" borderId="0" xfId="0" applyFont="1" applyAlignment="1">
      <alignment horizontal="center" vertical="center"/>
    </xf>
    <xf numFmtId="0" fontId="6" fillId="0" borderId="0" xfId="0" applyFont="1" applyAlignment="1">
      <alignment horizontal="center" vertical="center"/>
    </xf>
    <xf numFmtId="0" fontId="4" fillId="3" borderId="3" xfId="0" applyFont="1" applyFill="1" applyBorder="1" applyAlignment="1">
      <alignment vertical="top"/>
    </xf>
    <xf numFmtId="0" fontId="4" fillId="3" borderId="1" xfId="0" applyFont="1" applyFill="1" applyBorder="1" applyAlignment="1">
      <alignment vertical="top"/>
    </xf>
    <xf numFmtId="0" fontId="4" fillId="3" borderId="8" xfId="0" applyFont="1" applyFill="1" applyBorder="1" applyAlignment="1">
      <alignment vertical="top"/>
    </xf>
    <xf numFmtId="0" fontId="4" fillId="0" borderId="0" xfId="0" applyFont="1" applyAlignment="1">
      <alignment horizontal="left" vertical="top"/>
    </xf>
    <xf numFmtId="0" fontId="4" fillId="0" borderId="0" xfId="0" applyFont="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4" borderId="19" xfId="0" applyFont="1" applyFill="1" applyBorder="1" applyAlignment="1">
      <alignment horizontal="center" vertical="center"/>
    </xf>
    <xf numFmtId="0" fontId="5" fillId="2" borderId="19" xfId="0" applyFont="1" applyFill="1" applyBorder="1" applyAlignment="1" applyProtection="1">
      <alignment wrapText="1"/>
      <protection locked="0"/>
    </xf>
    <xf numFmtId="0" fontId="12" fillId="4" borderId="19" xfId="0" applyFont="1" applyFill="1" applyBorder="1" applyAlignment="1">
      <alignment horizontal="center" vertical="center" wrapText="1"/>
    </xf>
    <xf numFmtId="0" fontId="12" fillId="4" borderId="19" xfId="2" applyNumberFormat="1" applyFont="1" applyFill="1" applyBorder="1" applyAlignment="1">
      <alignment horizontal="center" vertical="center" wrapText="1"/>
    </xf>
    <xf numFmtId="164" fontId="5" fillId="2" borderId="19" xfId="0" applyNumberFormat="1" applyFont="1" applyFill="1" applyBorder="1" applyAlignment="1" applyProtection="1">
      <alignment vertical="center"/>
      <protection locked="0"/>
    </xf>
    <xf numFmtId="9" fontId="5" fillId="2" borderId="19" xfId="0" applyNumberFormat="1" applyFont="1" applyFill="1" applyBorder="1" applyAlignment="1" applyProtection="1">
      <alignment horizontal="center" vertical="center"/>
      <protection locked="0"/>
    </xf>
    <xf numFmtId="164" fontId="5" fillId="4" borderId="19" xfId="0" applyNumberFormat="1" applyFont="1" applyFill="1" applyBorder="1" applyAlignment="1">
      <alignment vertical="center"/>
    </xf>
    <xf numFmtId="0" fontId="10" fillId="4" borderId="16" xfId="0" applyFont="1" applyFill="1" applyBorder="1" applyAlignment="1">
      <alignment horizontal="right" vertical="center"/>
    </xf>
    <xf numFmtId="0" fontId="10" fillId="4" borderId="24" xfId="0" applyFont="1" applyFill="1" applyBorder="1" applyAlignment="1">
      <alignment vertical="center" wrapText="1"/>
    </xf>
    <xf numFmtId="0" fontId="10" fillId="4" borderId="33" xfId="0" applyFont="1" applyFill="1" applyBorder="1" applyAlignment="1">
      <alignment horizontal="right" vertical="center"/>
    </xf>
    <xf numFmtId="0" fontId="4" fillId="3" borderId="11"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6"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7" fillId="0" borderId="0" xfId="0" applyFont="1" applyAlignment="1">
      <alignment horizontal="center" vertical="center" wrapText="1"/>
    </xf>
    <xf numFmtId="0" fontId="5" fillId="2" borderId="25"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5" fillId="0" borderId="2"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1" xfId="0" applyFont="1" applyBorder="1" applyAlignment="1" applyProtection="1">
      <alignment horizontal="center" wrapText="1"/>
      <protection locked="0"/>
    </xf>
    <xf numFmtId="0" fontId="5" fillId="0" borderId="7"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164" fontId="5" fillId="4" borderId="33" xfId="0" applyNumberFormat="1" applyFont="1" applyFill="1" applyBorder="1" applyAlignment="1">
      <alignment horizontal="center" vertical="center"/>
    </xf>
    <xf numFmtId="164" fontId="5" fillId="4" borderId="34" xfId="0" applyNumberFormat="1" applyFont="1" applyFill="1" applyBorder="1" applyAlignment="1">
      <alignment horizontal="center" vertical="center"/>
    </xf>
    <xf numFmtId="164" fontId="5" fillId="4" borderId="16" xfId="0" applyNumberFormat="1" applyFont="1" applyFill="1" applyBorder="1" applyAlignment="1">
      <alignment horizontal="center" vertical="center"/>
    </xf>
    <xf numFmtId="164" fontId="5" fillId="4" borderId="18" xfId="0" applyNumberFormat="1" applyFont="1" applyFill="1" applyBorder="1" applyAlignment="1">
      <alignment horizontal="center" vertical="center"/>
    </xf>
    <xf numFmtId="0" fontId="10" fillId="4" borderId="17" xfId="0" applyFont="1" applyFill="1" applyBorder="1" applyAlignment="1">
      <alignment horizontal="right" vertical="center"/>
    </xf>
    <xf numFmtId="0" fontId="10" fillId="4" borderId="16" xfId="0" applyFont="1" applyFill="1" applyBorder="1" applyAlignment="1">
      <alignment horizontal="right" vertical="center"/>
    </xf>
    <xf numFmtId="0" fontId="10" fillId="4" borderId="32" xfId="0" applyFont="1" applyFill="1" applyBorder="1" applyAlignment="1">
      <alignment horizontal="right" vertical="center"/>
    </xf>
    <xf numFmtId="0" fontId="10" fillId="4" borderId="33" xfId="0" applyFont="1" applyFill="1" applyBorder="1" applyAlignment="1">
      <alignment horizontal="righ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3" fillId="0" borderId="0" xfId="0" applyFont="1" applyAlignment="1" applyProtection="1">
      <alignment horizontal="center" vertical="center"/>
      <protection locked="0"/>
    </xf>
    <xf numFmtId="164" fontId="10" fillId="4" borderId="28" xfId="0" applyNumberFormat="1" applyFont="1" applyFill="1" applyBorder="1" applyAlignment="1">
      <alignment horizontal="center" vertical="center"/>
    </xf>
    <xf numFmtId="164" fontId="10" fillId="4" borderId="30" xfId="0" applyNumberFormat="1" applyFont="1" applyFill="1" applyBorder="1" applyAlignment="1">
      <alignment horizontal="center" vertical="center"/>
    </xf>
    <xf numFmtId="164" fontId="10" fillId="4" borderId="31" xfId="0" applyNumberFormat="1" applyFont="1" applyFill="1" applyBorder="1" applyAlignment="1">
      <alignment horizontal="center" vertical="center"/>
    </xf>
    <xf numFmtId="0" fontId="10" fillId="4" borderId="28"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6" fillId="0" borderId="0" xfId="0" applyFont="1" applyAlignment="1">
      <alignment horizontal="center" vertical="center"/>
    </xf>
    <xf numFmtId="0" fontId="9" fillId="5" borderId="13"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5" xfId="0" applyFont="1" applyFill="1" applyBorder="1" applyAlignment="1">
      <alignment horizontal="left" vertical="center"/>
    </xf>
    <xf numFmtId="0" fontId="8" fillId="0" borderId="0" xfId="0" applyFont="1" applyAlignment="1">
      <alignment horizontal="left" vertical="center"/>
    </xf>
    <xf numFmtId="0" fontId="4" fillId="3" borderId="7" xfId="0" applyFont="1" applyFill="1" applyBorder="1" applyAlignment="1">
      <alignment horizontal="left" vertical="center"/>
    </xf>
    <xf numFmtId="0" fontId="10" fillId="4" borderId="3"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cellXfs>
  <cellStyles count="3">
    <cellStyle name="Currency 2" xfId="1"/>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1</xdr:col>
      <xdr:colOff>2293258</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topLeftCell="A24" zoomScale="55" zoomScaleNormal="55" zoomScaleSheetLayoutView="100" workbookViewId="0">
      <selection activeCell="L30" activeCellId="61" sqref="A12:D12 B13:D13 A13:D13 B14:D14 B15:D15 A15 B16:D16 A16 B17:D17 A17 B18:D18 A18 B19:D19 A19 B20:D20 A20 B21:D21 A21 B22:D22 A22 B23:D23 A23 A24 B24:D24 A25 B25:D25 A26 B26:D26 F26 G26 F25 G25 F24 G24 F23 G23 F22 G22 F21 G21 F20 G20 F19 G19 F18 G18 F17 G17 F16 G16 F15 G15 F14 G14 F13 G13 F12 G12 I12:N26 L27:N27 L28:N28 L30:N30"/>
    </sheetView>
  </sheetViews>
  <sheetFormatPr baseColWidth="10" defaultColWidth="11.42578125" defaultRowHeight="15" x14ac:dyDescent="0.25"/>
  <cols>
    <col min="1" max="1" width="11.140625" customWidth="1"/>
    <col min="2" max="2" width="45.42578125" customWidth="1"/>
    <col min="3" max="3" width="10.5703125" customWidth="1"/>
    <col min="4" max="4" width="59.7109375" customWidth="1"/>
    <col min="5" max="5" width="39" customWidth="1"/>
    <col min="6" max="6" width="17.28515625" customWidth="1"/>
    <col min="7" max="7" width="14" customWidth="1"/>
    <col min="8" max="8" width="25.7109375" customWidth="1"/>
    <col min="9" max="9" width="9.5703125" customWidth="1"/>
    <col min="10" max="10" width="25.7109375" customWidth="1"/>
    <col min="11" max="11" width="25.7109375" hidden="1" customWidth="1"/>
    <col min="12" max="12" width="25.7109375" customWidth="1"/>
    <col min="13" max="13" width="25.7109375" hidden="1" customWidth="1"/>
    <col min="14" max="14" width="25.7109375" customWidth="1"/>
    <col min="15" max="15" width="6" customWidth="1"/>
  </cols>
  <sheetData>
    <row r="1" spans="1:14" ht="45" customHeight="1" x14ac:dyDescent="0.25"/>
    <row r="2" spans="1:14" ht="18.95" customHeight="1" x14ac:dyDescent="0.25">
      <c r="A2" s="59" t="s">
        <v>0</v>
      </c>
      <c r="B2" s="59"/>
      <c r="C2" s="59"/>
      <c r="D2" s="59"/>
      <c r="E2" s="59"/>
      <c r="F2" s="59"/>
      <c r="G2" s="59"/>
      <c r="H2" s="59"/>
      <c r="I2" s="59"/>
      <c r="J2" s="59"/>
      <c r="K2" s="59"/>
      <c r="L2" s="59"/>
      <c r="M2" s="59"/>
      <c r="N2" s="59"/>
    </row>
    <row r="3" spans="1:14" ht="30.75" customHeight="1" x14ac:dyDescent="0.25">
      <c r="A3" s="59"/>
      <c r="B3" s="59"/>
      <c r="C3" s="59"/>
      <c r="D3" s="59"/>
      <c r="E3" s="59"/>
      <c r="F3" s="59"/>
      <c r="G3" s="59"/>
      <c r="H3" s="59"/>
      <c r="I3" s="59"/>
      <c r="J3" s="59"/>
      <c r="K3" s="59"/>
      <c r="L3" s="59"/>
      <c r="M3" s="59"/>
      <c r="N3" s="59"/>
    </row>
    <row r="4" spans="1:14" ht="18.75" customHeight="1" x14ac:dyDescent="0.25">
      <c r="A4" s="70" t="s">
        <v>1</v>
      </c>
      <c r="B4" s="70"/>
      <c r="C4" s="70"/>
      <c r="D4" s="2"/>
      <c r="E4" s="2"/>
      <c r="F4" s="2"/>
      <c r="G4" s="2"/>
      <c r="H4" s="2"/>
      <c r="I4" s="2"/>
      <c r="J4" s="2"/>
      <c r="K4" s="2"/>
      <c r="L4" s="2"/>
      <c r="M4" s="2"/>
      <c r="N4" s="2"/>
    </row>
    <row r="5" spans="1:14" ht="18.75" customHeight="1" x14ac:dyDescent="0.25">
      <c r="A5" s="1"/>
      <c r="D5" s="1"/>
      <c r="E5" s="1"/>
      <c r="F5" s="1"/>
      <c r="G5" s="1"/>
      <c r="H5" s="1"/>
      <c r="I5" s="1"/>
      <c r="J5" s="1"/>
      <c r="K5" s="1"/>
      <c r="L5" s="1"/>
      <c r="M5" s="1"/>
      <c r="N5" s="1"/>
    </row>
    <row r="6" spans="1:14" ht="45" customHeight="1" x14ac:dyDescent="0.25">
      <c r="A6" s="65" t="s">
        <v>2</v>
      </c>
      <c r="B6" s="66"/>
      <c r="C6" s="60" t="s">
        <v>3</v>
      </c>
      <c r="D6" s="61"/>
      <c r="E6" s="61"/>
      <c r="F6" s="61"/>
      <c r="G6" s="61"/>
      <c r="H6" s="62"/>
      <c r="I6" s="66" t="s">
        <v>4</v>
      </c>
      <c r="J6" s="66"/>
      <c r="K6" s="3"/>
      <c r="L6" s="72" t="s">
        <v>5</v>
      </c>
      <c r="M6" s="72"/>
      <c r="N6" s="73"/>
    </row>
    <row r="7" spans="1:14" ht="45" customHeight="1" x14ac:dyDescent="0.25">
      <c r="A7" s="69" t="s">
        <v>6</v>
      </c>
      <c r="B7" s="67"/>
      <c r="C7" s="63"/>
      <c r="D7" s="63"/>
      <c r="E7" s="63"/>
      <c r="F7" s="63"/>
      <c r="G7" s="63"/>
      <c r="H7" s="63"/>
      <c r="I7" s="67" t="s">
        <v>7</v>
      </c>
      <c r="J7" s="67"/>
      <c r="K7" s="4"/>
      <c r="L7" s="74"/>
      <c r="M7" s="74"/>
      <c r="N7" s="75"/>
    </row>
    <row r="8" spans="1:14" ht="45" customHeight="1" x14ac:dyDescent="0.25">
      <c r="A8" s="71" t="s">
        <v>8</v>
      </c>
      <c r="B8" s="68"/>
      <c r="C8" s="64"/>
      <c r="D8" s="64"/>
      <c r="E8" s="64"/>
      <c r="F8" s="64"/>
      <c r="G8" s="64"/>
      <c r="H8" s="64"/>
      <c r="I8" s="68" t="s">
        <v>9</v>
      </c>
      <c r="J8" s="68"/>
      <c r="K8" s="5"/>
      <c r="L8" s="64"/>
      <c r="M8" s="64"/>
      <c r="N8" s="76"/>
    </row>
    <row r="9" spans="1:14" ht="6" customHeight="1" thickBot="1" x14ac:dyDescent="0.3">
      <c r="A9" s="6"/>
      <c r="B9" s="6"/>
      <c r="C9" s="6"/>
      <c r="D9" s="6"/>
      <c r="E9" s="6"/>
      <c r="F9" s="7"/>
      <c r="G9" s="7"/>
      <c r="H9" s="7"/>
      <c r="I9" s="7"/>
      <c r="J9" s="7"/>
      <c r="K9" s="7"/>
      <c r="L9" s="7"/>
      <c r="M9" s="7"/>
      <c r="N9" s="7"/>
    </row>
    <row r="10" spans="1:14" ht="41.25" customHeight="1" thickBot="1" x14ac:dyDescent="0.3">
      <c r="A10" s="8" t="s">
        <v>10</v>
      </c>
      <c r="B10" s="21" t="s">
        <v>11</v>
      </c>
      <c r="C10" s="21"/>
      <c r="D10" s="21"/>
      <c r="E10" s="9" t="s">
        <v>12</v>
      </c>
      <c r="F10" s="9" t="s">
        <v>13</v>
      </c>
      <c r="G10" s="9" t="s">
        <v>14</v>
      </c>
      <c r="H10" s="9" t="s">
        <v>15</v>
      </c>
      <c r="I10" s="9" t="s">
        <v>16</v>
      </c>
      <c r="J10" s="9" t="s">
        <v>17</v>
      </c>
      <c r="K10" s="9"/>
      <c r="L10" s="9" t="s">
        <v>18</v>
      </c>
      <c r="M10" s="9"/>
      <c r="N10" s="10" t="s">
        <v>19</v>
      </c>
    </row>
    <row r="11" spans="1:14" ht="6" customHeight="1" x14ac:dyDescent="0.25">
      <c r="A11" s="30"/>
      <c r="B11" s="30"/>
      <c r="C11" s="30"/>
      <c r="D11" s="30"/>
      <c r="E11" s="30"/>
      <c r="F11" s="30"/>
      <c r="G11" s="30"/>
      <c r="H11" s="30"/>
      <c r="I11" s="30"/>
      <c r="J11" s="30"/>
      <c r="K11" s="30"/>
      <c r="L11" s="30"/>
      <c r="M11" s="30"/>
      <c r="N11" s="30"/>
    </row>
    <row r="12" spans="1:14" ht="200.25" customHeight="1" x14ac:dyDescent="0.3">
      <c r="A12" s="11">
        <v>1</v>
      </c>
      <c r="B12" s="22" t="s">
        <v>20</v>
      </c>
      <c r="C12" s="23"/>
      <c r="D12" s="23"/>
      <c r="E12" s="12"/>
      <c r="F12" s="13" t="s">
        <v>21</v>
      </c>
      <c r="G12" s="14">
        <v>8</v>
      </c>
      <c r="H12" s="15"/>
      <c r="I12" s="16">
        <v>0.18</v>
      </c>
      <c r="J12" s="17">
        <f>H12*I12</f>
        <v>0</v>
      </c>
      <c r="K12" s="17">
        <f>J12*G12</f>
        <v>0</v>
      </c>
      <c r="L12" s="17">
        <f>H12+J12</f>
        <v>0</v>
      </c>
      <c r="M12" s="17">
        <f>G12*H12</f>
        <v>0</v>
      </c>
      <c r="N12" s="17">
        <f>G12*L12</f>
        <v>0</v>
      </c>
    </row>
    <row r="13" spans="1:14" ht="200.25" customHeight="1" x14ac:dyDescent="0.3">
      <c r="A13" s="11">
        <v>2</v>
      </c>
      <c r="B13" s="23" t="s">
        <v>22</v>
      </c>
      <c r="C13" s="23"/>
      <c r="D13" s="23"/>
      <c r="E13" s="12"/>
      <c r="F13" s="13" t="s">
        <v>21</v>
      </c>
      <c r="G13" s="14">
        <v>2</v>
      </c>
      <c r="H13" s="15"/>
      <c r="I13" s="16">
        <v>0.18</v>
      </c>
      <c r="J13" s="17">
        <f t="shared" ref="J13:J21" si="0">H13*I13</f>
        <v>0</v>
      </c>
      <c r="K13" s="17">
        <f t="shared" ref="K13:K21" si="1">J13*G13</f>
        <v>0</v>
      </c>
      <c r="L13" s="17">
        <f t="shared" ref="L13:L21" si="2">H13+J13</f>
        <v>0</v>
      </c>
      <c r="M13" s="17">
        <f t="shared" ref="M13:M21" si="3">G13*H13</f>
        <v>0</v>
      </c>
      <c r="N13" s="17">
        <f t="shared" ref="N13:N21" si="4">G13*L13</f>
        <v>0</v>
      </c>
    </row>
    <row r="14" spans="1:14" ht="200.25" customHeight="1" x14ac:dyDescent="0.3">
      <c r="A14" s="11">
        <v>3</v>
      </c>
      <c r="B14" s="23" t="s">
        <v>23</v>
      </c>
      <c r="C14" s="23"/>
      <c r="D14" s="23"/>
      <c r="E14" s="12"/>
      <c r="F14" s="13" t="s">
        <v>21</v>
      </c>
      <c r="G14" s="14">
        <v>2</v>
      </c>
      <c r="H14" s="15"/>
      <c r="I14" s="16">
        <v>0.18</v>
      </c>
      <c r="J14" s="17">
        <f t="shared" ref="J14" si="5">H14*I14</f>
        <v>0</v>
      </c>
      <c r="K14" s="17">
        <f t="shared" ref="K14" si="6">J14*G14</f>
        <v>0</v>
      </c>
      <c r="L14" s="17">
        <f t="shared" ref="L14" si="7">H14+J14</f>
        <v>0</v>
      </c>
      <c r="M14" s="17">
        <f t="shared" ref="M14" si="8">G14*H14</f>
        <v>0</v>
      </c>
      <c r="N14" s="17">
        <f t="shared" ref="N14" si="9">G14*L14</f>
        <v>0</v>
      </c>
    </row>
    <row r="15" spans="1:14" ht="200.25" customHeight="1" x14ac:dyDescent="0.3">
      <c r="A15" s="11">
        <v>4</v>
      </c>
      <c r="B15" s="23" t="s">
        <v>24</v>
      </c>
      <c r="C15" s="23"/>
      <c r="D15" s="23"/>
      <c r="E15" s="12"/>
      <c r="F15" s="13" t="s">
        <v>21</v>
      </c>
      <c r="G15" s="14">
        <v>3</v>
      </c>
      <c r="H15" s="15"/>
      <c r="I15" s="16">
        <v>0.18</v>
      </c>
      <c r="J15" s="17">
        <f t="shared" si="0"/>
        <v>0</v>
      </c>
      <c r="K15" s="17">
        <f t="shared" si="1"/>
        <v>0</v>
      </c>
      <c r="L15" s="17">
        <f t="shared" si="2"/>
        <v>0</v>
      </c>
      <c r="M15" s="17">
        <f t="shared" si="3"/>
        <v>0</v>
      </c>
      <c r="N15" s="17">
        <f t="shared" si="4"/>
        <v>0</v>
      </c>
    </row>
    <row r="16" spans="1:14" ht="200.25" customHeight="1" x14ac:dyDescent="0.3">
      <c r="A16" s="11">
        <v>5</v>
      </c>
      <c r="B16" s="23" t="s">
        <v>25</v>
      </c>
      <c r="C16" s="23"/>
      <c r="D16" s="23"/>
      <c r="E16" s="12"/>
      <c r="F16" s="13" t="s">
        <v>21</v>
      </c>
      <c r="G16" s="14">
        <v>12</v>
      </c>
      <c r="H16" s="15"/>
      <c r="I16" s="16">
        <v>0.18</v>
      </c>
      <c r="J16" s="17">
        <f t="shared" si="0"/>
        <v>0</v>
      </c>
      <c r="K16" s="17">
        <f t="shared" si="1"/>
        <v>0</v>
      </c>
      <c r="L16" s="17">
        <f t="shared" si="2"/>
        <v>0</v>
      </c>
      <c r="M16" s="17">
        <f t="shared" si="3"/>
        <v>0</v>
      </c>
      <c r="N16" s="17">
        <f t="shared" si="4"/>
        <v>0</v>
      </c>
    </row>
    <row r="17" spans="1:14" ht="200.25" customHeight="1" x14ac:dyDescent="0.3">
      <c r="A17" s="11">
        <v>6</v>
      </c>
      <c r="B17" s="23" t="s">
        <v>26</v>
      </c>
      <c r="C17" s="23"/>
      <c r="D17" s="23"/>
      <c r="E17" s="12"/>
      <c r="F17" s="13" t="s">
        <v>21</v>
      </c>
      <c r="G17" s="14">
        <v>6</v>
      </c>
      <c r="H17" s="15"/>
      <c r="I17" s="16">
        <v>0.18</v>
      </c>
      <c r="J17" s="17">
        <f t="shared" si="0"/>
        <v>0</v>
      </c>
      <c r="K17" s="17">
        <f t="shared" si="1"/>
        <v>0</v>
      </c>
      <c r="L17" s="17">
        <f t="shared" si="2"/>
        <v>0</v>
      </c>
      <c r="M17" s="17">
        <f t="shared" si="3"/>
        <v>0</v>
      </c>
      <c r="N17" s="17">
        <f t="shared" si="4"/>
        <v>0</v>
      </c>
    </row>
    <row r="18" spans="1:14" ht="200.25" customHeight="1" x14ac:dyDescent="0.3">
      <c r="A18" s="11">
        <v>7</v>
      </c>
      <c r="B18" s="23" t="s">
        <v>27</v>
      </c>
      <c r="C18" s="23"/>
      <c r="D18" s="23"/>
      <c r="E18" s="12"/>
      <c r="F18" s="13" t="s">
        <v>21</v>
      </c>
      <c r="G18" s="14">
        <v>4</v>
      </c>
      <c r="H18" s="15"/>
      <c r="I18" s="16">
        <v>0.18</v>
      </c>
      <c r="J18" s="17">
        <f t="shared" si="0"/>
        <v>0</v>
      </c>
      <c r="K18" s="17">
        <f t="shared" si="1"/>
        <v>0</v>
      </c>
      <c r="L18" s="17">
        <f t="shared" si="2"/>
        <v>0</v>
      </c>
      <c r="M18" s="17">
        <f t="shared" si="3"/>
        <v>0</v>
      </c>
      <c r="N18" s="17">
        <f t="shared" si="4"/>
        <v>0</v>
      </c>
    </row>
    <row r="19" spans="1:14" ht="200.25" customHeight="1" x14ac:dyDescent="0.3">
      <c r="A19" s="11">
        <v>8</v>
      </c>
      <c r="B19" s="23" t="s">
        <v>28</v>
      </c>
      <c r="C19" s="23"/>
      <c r="D19" s="23"/>
      <c r="E19" s="12"/>
      <c r="F19" s="13" t="s">
        <v>21</v>
      </c>
      <c r="G19" s="14">
        <v>4</v>
      </c>
      <c r="H19" s="15"/>
      <c r="I19" s="16">
        <v>0.18</v>
      </c>
      <c r="J19" s="17">
        <f t="shared" si="0"/>
        <v>0</v>
      </c>
      <c r="K19" s="17">
        <f t="shared" si="1"/>
        <v>0</v>
      </c>
      <c r="L19" s="17">
        <f t="shared" si="2"/>
        <v>0</v>
      </c>
      <c r="M19" s="17">
        <f t="shared" si="3"/>
        <v>0</v>
      </c>
      <c r="N19" s="17">
        <f t="shared" si="4"/>
        <v>0</v>
      </c>
    </row>
    <row r="20" spans="1:14" ht="200.25" customHeight="1" x14ac:dyDescent="0.3">
      <c r="A20" s="11">
        <v>9</v>
      </c>
      <c r="B20" s="23" t="s">
        <v>29</v>
      </c>
      <c r="C20" s="23"/>
      <c r="D20" s="23"/>
      <c r="E20" s="12"/>
      <c r="F20" s="13" t="s">
        <v>21</v>
      </c>
      <c r="G20" s="14">
        <v>5</v>
      </c>
      <c r="H20" s="15"/>
      <c r="I20" s="16">
        <v>0.18</v>
      </c>
      <c r="J20" s="17">
        <f t="shared" si="0"/>
        <v>0</v>
      </c>
      <c r="K20" s="17">
        <f t="shared" si="1"/>
        <v>0</v>
      </c>
      <c r="L20" s="17">
        <f t="shared" si="2"/>
        <v>0</v>
      </c>
      <c r="M20" s="17">
        <f t="shared" si="3"/>
        <v>0</v>
      </c>
      <c r="N20" s="17">
        <f t="shared" si="4"/>
        <v>0</v>
      </c>
    </row>
    <row r="21" spans="1:14" ht="200.25" customHeight="1" x14ac:dyDescent="0.3">
      <c r="A21" s="11">
        <v>10</v>
      </c>
      <c r="B21" s="23" t="s">
        <v>30</v>
      </c>
      <c r="C21" s="23"/>
      <c r="D21" s="23"/>
      <c r="E21" s="12"/>
      <c r="F21" s="13" t="s">
        <v>21</v>
      </c>
      <c r="G21" s="14">
        <v>1</v>
      </c>
      <c r="H21" s="15"/>
      <c r="I21" s="16">
        <v>0.18</v>
      </c>
      <c r="J21" s="17">
        <f t="shared" si="0"/>
        <v>0</v>
      </c>
      <c r="K21" s="17">
        <f t="shared" si="1"/>
        <v>0</v>
      </c>
      <c r="L21" s="17">
        <f t="shared" si="2"/>
        <v>0</v>
      </c>
      <c r="M21" s="17">
        <f t="shared" si="3"/>
        <v>0</v>
      </c>
      <c r="N21" s="17">
        <f t="shared" si="4"/>
        <v>0</v>
      </c>
    </row>
    <row r="22" spans="1:14" ht="200.25" customHeight="1" x14ac:dyDescent="0.3">
      <c r="A22" s="11">
        <v>11</v>
      </c>
      <c r="B22" s="23" t="s">
        <v>31</v>
      </c>
      <c r="C22" s="23"/>
      <c r="D22" s="23"/>
      <c r="E22" s="12"/>
      <c r="F22" s="13" t="s">
        <v>21</v>
      </c>
      <c r="G22" s="14">
        <v>1</v>
      </c>
      <c r="H22" s="15"/>
      <c r="I22" s="16">
        <v>0.18</v>
      </c>
      <c r="J22" s="17">
        <f t="shared" ref="J22" si="10">H22*I22</f>
        <v>0</v>
      </c>
      <c r="K22" s="17">
        <f t="shared" ref="K22" si="11">J22*G22</f>
        <v>0</v>
      </c>
      <c r="L22" s="17">
        <f t="shared" ref="L22" si="12">H22+J22</f>
        <v>0</v>
      </c>
      <c r="M22" s="17">
        <f t="shared" ref="M22" si="13">G22*H22</f>
        <v>0</v>
      </c>
      <c r="N22" s="17">
        <f t="shared" ref="N22" si="14">G22*L22</f>
        <v>0</v>
      </c>
    </row>
    <row r="23" spans="1:14" ht="200.25" customHeight="1" x14ac:dyDescent="0.3">
      <c r="A23" s="11">
        <v>12</v>
      </c>
      <c r="B23" s="23" t="s">
        <v>32</v>
      </c>
      <c r="C23" s="23"/>
      <c r="D23" s="23"/>
      <c r="E23" s="12"/>
      <c r="F23" s="13" t="s">
        <v>21</v>
      </c>
      <c r="G23" s="14">
        <v>10</v>
      </c>
      <c r="H23" s="15"/>
      <c r="I23" s="16">
        <v>0.18</v>
      </c>
      <c r="J23" s="17">
        <f t="shared" ref="J23:J26" si="15">H23*I23</f>
        <v>0</v>
      </c>
      <c r="K23" s="17">
        <f t="shared" ref="K23:K26" si="16">J23*G23</f>
        <v>0</v>
      </c>
      <c r="L23" s="17">
        <f t="shared" ref="L23:L26" si="17">H23+J23</f>
        <v>0</v>
      </c>
      <c r="M23" s="17">
        <f t="shared" ref="M23:M26" si="18">G23*H23</f>
        <v>0</v>
      </c>
      <c r="N23" s="17">
        <f t="shared" ref="N23:N26" si="19">G23*L23</f>
        <v>0</v>
      </c>
    </row>
    <row r="24" spans="1:14" ht="200.25" customHeight="1" x14ac:dyDescent="0.3">
      <c r="A24" s="11">
        <v>13</v>
      </c>
      <c r="B24" s="23" t="s">
        <v>33</v>
      </c>
      <c r="C24" s="23"/>
      <c r="D24" s="23"/>
      <c r="E24" s="12"/>
      <c r="F24" s="13" t="s">
        <v>21</v>
      </c>
      <c r="G24" s="14">
        <v>3</v>
      </c>
      <c r="H24" s="15"/>
      <c r="I24" s="16">
        <v>0.18</v>
      </c>
      <c r="J24" s="17">
        <f t="shared" si="15"/>
        <v>0</v>
      </c>
      <c r="K24" s="17">
        <f t="shared" si="16"/>
        <v>0</v>
      </c>
      <c r="L24" s="17">
        <f t="shared" si="17"/>
        <v>0</v>
      </c>
      <c r="M24" s="17">
        <f t="shared" si="18"/>
        <v>0</v>
      </c>
      <c r="N24" s="17">
        <f t="shared" si="19"/>
        <v>0</v>
      </c>
    </row>
    <row r="25" spans="1:14" ht="200.25" customHeight="1" x14ac:dyDescent="0.3">
      <c r="A25" s="11">
        <v>14</v>
      </c>
      <c r="B25" s="23" t="s">
        <v>34</v>
      </c>
      <c r="C25" s="23"/>
      <c r="D25" s="23"/>
      <c r="E25" s="12"/>
      <c r="F25" s="13" t="s">
        <v>21</v>
      </c>
      <c r="G25" s="14">
        <v>1</v>
      </c>
      <c r="H25" s="15"/>
      <c r="I25" s="16">
        <v>0.18</v>
      </c>
      <c r="J25" s="17">
        <f t="shared" si="15"/>
        <v>0</v>
      </c>
      <c r="K25" s="17">
        <f t="shared" si="16"/>
        <v>0</v>
      </c>
      <c r="L25" s="17">
        <f t="shared" si="17"/>
        <v>0</v>
      </c>
      <c r="M25" s="17">
        <f t="shared" si="18"/>
        <v>0</v>
      </c>
      <c r="N25" s="17">
        <f t="shared" si="19"/>
        <v>0</v>
      </c>
    </row>
    <row r="26" spans="1:14" ht="200.25" customHeight="1" x14ac:dyDescent="0.3">
      <c r="A26" s="11">
        <v>15</v>
      </c>
      <c r="B26" s="23" t="s">
        <v>35</v>
      </c>
      <c r="C26" s="23"/>
      <c r="D26" s="23"/>
      <c r="E26" s="12"/>
      <c r="F26" s="13" t="s">
        <v>21</v>
      </c>
      <c r="G26" s="14">
        <v>11</v>
      </c>
      <c r="H26" s="15"/>
      <c r="I26" s="16">
        <v>0.18</v>
      </c>
      <c r="J26" s="17">
        <f t="shared" si="15"/>
        <v>0</v>
      </c>
      <c r="K26" s="17">
        <f t="shared" si="16"/>
        <v>0</v>
      </c>
      <c r="L26" s="17">
        <f t="shared" si="17"/>
        <v>0</v>
      </c>
      <c r="M26" s="17">
        <f t="shared" si="18"/>
        <v>0</v>
      </c>
      <c r="N26" s="17">
        <f t="shared" si="19"/>
        <v>0</v>
      </c>
    </row>
    <row r="27" spans="1:14" ht="45" customHeight="1" x14ac:dyDescent="0.25">
      <c r="A27" s="46" t="s">
        <v>36</v>
      </c>
      <c r="B27" s="47"/>
      <c r="C27" s="47"/>
      <c r="D27" s="47"/>
      <c r="E27" s="47"/>
      <c r="F27" s="47"/>
      <c r="G27" s="47"/>
      <c r="H27" s="47"/>
      <c r="I27" s="47"/>
      <c r="J27" s="47"/>
      <c r="K27" s="18"/>
      <c r="L27" s="44">
        <f>SUM(M12:M26)</f>
        <v>0</v>
      </c>
      <c r="M27" s="44"/>
      <c r="N27" s="45"/>
    </row>
    <row r="28" spans="1:14" ht="42" customHeight="1" x14ac:dyDescent="0.25">
      <c r="A28" s="48" t="s">
        <v>37</v>
      </c>
      <c r="B28" s="49"/>
      <c r="C28" s="49"/>
      <c r="D28" s="49"/>
      <c r="E28" s="49"/>
      <c r="F28" s="49"/>
      <c r="G28" s="49"/>
      <c r="H28" s="49"/>
      <c r="I28" s="49"/>
      <c r="J28" s="49"/>
      <c r="K28" s="20"/>
      <c r="L28" s="42">
        <f>SUM(K12:K26)</f>
        <v>0</v>
      </c>
      <c r="M28" s="42"/>
      <c r="N28" s="43"/>
    </row>
    <row r="29" spans="1:14" ht="19.5" customHeight="1" x14ac:dyDescent="0.25">
      <c r="A29" s="50"/>
      <c r="B29" s="51"/>
      <c r="C29" s="51"/>
      <c r="D29" s="51"/>
      <c r="E29" s="51"/>
      <c r="F29" s="51"/>
      <c r="G29" s="51"/>
      <c r="H29" s="51"/>
      <c r="I29" s="51"/>
      <c r="J29" s="51"/>
      <c r="K29" s="51"/>
      <c r="L29" s="51"/>
      <c r="M29" s="51"/>
      <c r="N29" s="52"/>
    </row>
    <row r="30" spans="1:14" ht="57.75" customHeight="1" x14ac:dyDescent="0.25">
      <c r="A30" s="34" t="s">
        <v>38</v>
      </c>
      <c r="B30" s="35"/>
      <c r="C30" s="35"/>
      <c r="D30" s="35"/>
      <c r="E30" s="31"/>
      <c r="F30" s="32"/>
      <c r="G30" s="32"/>
      <c r="H30" s="33"/>
      <c r="I30" s="57" t="s">
        <v>39</v>
      </c>
      <c r="J30" s="58"/>
      <c r="K30" s="19"/>
      <c r="L30" s="54">
        <f>L27+L28</f>
        <v>0</v>
      </c>
      <c r="M30" s="55"/>
      <c r="N30" s="56"/>
    </row>
    <row r="31" spans="1:14" x14ac:dyDescent="0.25">
      <c r="A31" s="53"/>
      <c r="B31" s="53"/>
      <c r="C31" s="53"/>
      <c r="D31" s="53"/>
      <c r="E31" s="53"/>
      <c r="F31" s="53"/>
      <c r="G31" s="53"/>
      <c r="H31" s="53"/>
      <c r="I31" s="53"/>
      <c r="J31" s="53"/>
      <c r="K31" s="53"/>
      <c r="L31" s="53"/>
      <c r="M31" s="53"/>
      <c r="N31" s="53"/>
    </row>
    <row r="32" spans="1:14" ht="15.75" thickBot="1" x14ac:dyDescent="0.3">
      <c r="A32" s="53"/>
      <c r="B32" s="53"/>
      <c r="C32" s="53"/>
      <c r="D32" s="53"/>
      <c r="E32" s="53"/>
      <c r="F32" s="53"/>
      <c r="G32" s="53"/>
      <c r="H32" s="53"/>
      <c r="I32" s="53"/>
      <c r="J32" s="53"/>
      <c r="K32" s="53"/>
      <c r="L32" s="53"/>
      <c r="M32" s="53"/>
      <c r="N32" s="53"/>
    </row>
    <row r="33" spans="1:14" x14ac:dyDescent="0.25">
      <c r="A33" s="36" t="s">
        <v>40</v>
      </c>
      <c r="B33" s="37"/>
      <c r="C33" s="37"/>
      <c r="D33" s="37"/>
      <c r="E33" s="37"/>
      <c r="F33" s="37"/>
      <c r="G33" s="37"/>
      <c r="H33" s="37"/>
      <c r="I33" s="24" t="s">
        <v>41</v>
      </c>
      <c r="J33" s="24"/>
      <c r="K33" s="24"/>
      <c r="L33" s="24"/>
      <c r="M33" s="24"/>
      <c r="N33" s="25"/>
    </row>
    <row r="34" spans="1:14" x14ac:dyDescent="0.25">
      <c r="A34" s="38"/>
      <c r="B34" s="39"/>
      <c r="C34" s="39"/>
      <c r="D34" s="39"/>
      <c r="E34" s="39"/>
      <c r="F34" s="39"/>
      <c r="G34" s="39"/>
      <c r="H34" s="39"/>
      <c r="I34" s="26"/>
      <c r="J34" s="26"/>
      <c r="K34" s="26"/>
      <c r="L34" s="26"/>
      <c r="M34" s="26"/>
      <c r="N34" s="27"/>
    </row>
    <row r="35" spans="1:14" x14ac:dyDescent="0.25">
      <c r="A35" s="38"/>
      <c r="B35" s="39"/>
      <c r="C35" s="39"/>
      <c r="D35" s="39"/>
      <c r="E35" s="39"/>
      <c r="F35" s="39"/>
      <c r="G35" s="39"/>
      <c r="H35" s="39"/>
      <c r="I35" s="26"/>
      <c r="J35" s="26"/>
      <c r="K35" s="26"/>
      <c r="L35" s="26"/>
      <c r="M35" s="26"/>
      <c r="N35" s="27"/>
    </row>
    <row r="36" spans="1:14" x14ac:dyDescent="0.25">
      <c r="A36" s="38"/>
      <c r="B36" s="39"/>
      <c r="C36" s="39"/>
      <c r="D36" s="39"/>
      <c r="E36" s="39"/>
      <c r="F36" s="39"/>
      <c r="G36" s="39"/>
      <c r="H36" s="39"/>
      <c r="I36" s="26"/>
      <c r="J36" s="26"/>
      <c r="K36" s="26"/>
      <c r="L36" s="26"/>
      <c r="M36" s="26"/>
      <c r="N36" s="27"/>
    </row>
    <row r="37" spans="1:14" ht="15.75" thickBot="1" x14ac:dyDescent="0.3">
      <c r="A37" s="40"/>
      <c r="B37" s="41"/>
      <c r="C37" s="41"/>
      <c r="D37" s="41"/>
      <c r="E37" s="41"/>
      <c r="F37" s="41"/>
      <c r="G37" s="41"/>
      <c r="H37" s="41"/>
      <c r="I37" s="28"/>
      <c r="J37" s="28"/>
      <c r="K37" s="28"/>
      <c r="L37" s="28"/>
      <c r="M37" s="28"/>
      <c r="N37" s="29"/>
    </row>
  </sheetData>
  <sheetProtection algorithmName="SHA-512" hashValue="Z7mZLrC0/77dqdUd8eA498aw6xI3GBuO2z6tUSk1/tPhZexGpejXdvP2dTxFt25s4GGds7rVsyyi2CqKkLCFPw==" saltValue="tkH50eMv6O8M/uwBtjCNpg==" spinCount="100000" sheet="1" objects="1" scenarios="1"/>
  <mergeCells count="44">
    <mergeCell ref="A2:N3"/>
    <mergeCell ref="C6:H6"/>
    <mergeCell ref="C7:H7"/>
    <mergeCell ref="C8:H8"/>
    <mergeCell ref="A6:B6"/>
    <mergeCell ref="I6:J6"/>
    <mergeCell ref="I7:J7"/>
    <mergeCell ref="I8:J8"/>
    <mergeCell ref="A7:B7"/>
    <mergeCell ref="A4:C4"/>
    <mergeCell ref="A8:B8"/>
    <mergeCell ref="L6:N6"/>
    <mergeCell ref="L7:N7"/>
    <mergeCell ref="L8:N8"/>
    <mergeCell ref="I33:N37"/>
    <mergeCell ref="A11:N11"/>
    <mergeCell ref="E30:H30"/>
    <mergeCell ref="A30:D30"/>
    <mergeCell ref="A33:H37"/>
    <mergeCell ref="L28:N28"/>
    <mergeCell ref="L27:N27"/>
    <mergeCell ref="A27:J27"/>
    <mergeCell ref="A28:J28"/>
    <mergeCell ref="A29:N29"/>
    <mergeCell ref="A31:N31"/>
    <mergeCell ref="A32:N32"/>
    <mergeCell ref="L30:N30"/>
    <mergeCell ref="I30:J30"/>
    <mergeCell ref="B23:D23"/>
    <mergeCell ref="B24:D24"/>
    <mergeCell ref="B10:D10"/>
    <mergeCell ref="B12:D12"/>
    <mergeCell ref="B22:D22"/>
    <mergeCell ref="B25:D25"/>
    <mergeCell ref="B26:D26"/>
    <mergeCell ref="B13:D13"/>
    <mergeCell ref="B20:D20"/>
    <mergeCell ref="B21:D21"/>
    <mergeCell ref="B19:D19"/>
    <mergeCell ref="B14:D14"/>
    <mergeCell ref="B15:D15"/>
    <mergeCell ref="B16:D16"/>
    <mergeCell ref="B17:D17"/>
    <mergeCell ref="B18:D18"/>
  </mergeCells>
  <dataValidations count="1">
    <dataValidation type="decimal" allowBlank="1" showInputMessage="1" showErrorMessage="1" errorTitle="ALERTA" error="EN ESTA CELDA SOLO ES PERMITIDO DÍGITOS NUMÉRICOS" sqref="I12:I26">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6"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5adbb248846058ea32dd2d447d3cc5fa">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4acac9b428e77f7de457c197354d167f"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2.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customXml/itemProps3.xml><?xml version="1.0" encoding="utf-8"?>
<ds:datastoreItem xmlns:ds="http://schemas.openxmlformats.org/officeDocument/2006/customXml" ds:itemID="{27E53E2D-D3AA-4AE4-9830-AA4A31D7B1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Ramon Pedie C.</cp:lastModifiedBy>
  <cp:revision/>
  <dcterms:created xsi:type="dcterms:W3CDTF">2014-12-15T12:59:31Z</dcterms:created>
  <dcterms:modified xsi:type="dcterms:W3CDTF">2024-04-22T18:00:50Z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