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138 ADQ. MATERIALES DE JARDINERÍA PARA MANTENIMIENTO A NIVEL NACIONAL\Editables\Anexos\"/>
    </mc:Choice>
  </mc:AlternateContent>
  <xr:revisionPtr revIDLastSave="86" documentId="13_ncr:1_{6C52A847-7B74-45A4-A500-6AB8F72DD9CE}" xr6:coauthVersionLast="47" xr6:coauthVersionMax="47" xr10:uidLastSave="{3916E3AA-FF3A-4AC6-BD35-ED2497A95DE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J13" i="5"/>
  <c r="L13" i="5" s="1"/>
  <c r="N13" i="5" s="1"/>
  <c r="K13" i="5"/>
  <c r="M13" i="5"/>
  <c r="J14" i="5"/>
  <c r="K14" i="5" s="1"/>
  <c r="M14" i="5"/>
  <c r="J15" i="5"/>
  <c r="K15" i="5"/>
  <c r="L15" i="5"/>
  <c r="N15" i="5" s="1"/>
  <c r="M15" i="5"/>
  <c r="J16" i="5"/>
  <c r="K16" i="5" s="1"/>
  <c r="L16" i="5"/>
  <c r="N16" i="5" s="1"/>
  <c r="M16" i="5"/>
  <c r="J17" i="5"/>
  <c r="L17" i="5" s="1"/>
  <c r="N17" i="5" s="1"/>
  <c r="K17" i="5"/>
  <c r="M17" i="5"/>
  <c r="J18" i="5"/>
  <c r="K18" i="5" s="1"/>
  <c r="M18" i="5"/>
  <c r="J19" i="5"/>
  <c r="K19" i="5"/>
  <c r="L19" i="5"/>
  <c r="N19" i="5" s="1"/>
  <c r="M19" i="5"/>
  <c r="J20" i="5"/>
  <c r="K20" i="5"/>
  <c r="L20" i="5"/>
  <c r="N20" i="5" s="1"/>
  <c r="M20" i="5"/>
  <c r="J21" i="5"/>
  <c r="L21" i="5" s="1"/>
  <c r="N21" i="5" s="1"/>
  <c r="K21" i="5"/>
  <c r="M21" i="5"/>
  <c r="J22" i="5"/>
  <c r="K22" i="5" s="1"/>
  <c r="M22" i="5"/>
  <c r="J23" i="5"/>
  <c r="K23" i="5"/>
  <c r="L23" i="5"/>
  <c r="N23" i="5" s="1"/>
  <c r="M23" i="5"/>
  <c r="J24" i="5"/>
  <c r="K24" i="5" s="1"/>
  <c r="L24" i="5"/>
  <c r="N24" i="5" s="1"/>
  <c r="M24" i="5"/>
  <c r="J25" i="5"/>
  <c r="L25" i="5" s="1"/>
  <c r="N25" i="5" s="1"/>
  <c r="K25" i="5"/>
  <c r="M25" i="5"/>
  <c r="J26" i="5"/>
  <c r="K26" i="5" s="1"/>
  <c r="M26" i="5"/>
  <c r="J27" i="5"/>
  <c r="K27" i="5"/>
  <c r="L27" i="5"/>
  <c r="N27" i="5" s="1"/>
  <c r="M27" i="5"/>
  <c r="J28" i="5"/>
  <c r="K28" i="5"/>
  <c r="L28" i="5"/>
  <c r="N28" i="5" s="1"/>
  <c r="M28" i="5"/>
  <c r="J29" i="5"/>
  <c r="K29" i="5" s="1"/>
  <c r="L29" i="5"/>
  <c r="N29" i="5" s="1"/>
  <c r="M29" i="5"/>
  <c r="J30" i="5"/>
  <c r="L30" i="5" s="1"/>
  <c r="N30" i="5" s="1"/>
  <c r="K30" i="5"/>
  <c r="M30" i="5"/>
  <c r="J31" i="5"/>
  <c r="K31" i="5" s="1"/>
  <c r="M31" i="5"/>
  <c r="J32" i="5"/>
  <c r="K32" i="5" s="1"/>
  <c r="M32" i="5"/>
  <c r="J33" i="5"/>
  <c r="K33" i="5"/>
  <c r="L33" i="5"/>
  <c r="N33" i="5" s="1"/>
  <c r="M33" i="5"/>
  <c r="J34" i="5"/>
  <c r="K34" i="5" s="1"/>
  <c r="L34" i="5"/>
  <c r="N34" i="5" s="1"/>
  <c r="M34" i="5"/>
  <c r="J35" i="5"/>
  <c r="L35" i="5" s="1"/>
  <c r="N35" i="5" s="1"/>
  <c r="K35" i="5"/>
  <c r="M35" i="5"/>
  <c r="J36" i="5"/>
  <c r="L36" i="5" s="1"/>
  <c r="N36" i="5" s="1"/>
  <c r="M36" i="5"/>
  <c r="J37" i="5"/>
  <c r="K37" i="5" s="1"/>
  <c r="L37" i="5"/>
  <c r="M37" i="5"/>
  <c r="N37" i="5"/>
  <c r="J38" i="5"/>
  <c r="K38" i="5"/>
  <c r="L38" i="5"/>
  <c r="N38" i="5" s="1"/>
  <c r="M38" i="5"/>
  <c r="J39" i="5"/>
  <c r="K39" i="5" s="1"/>
  <c r="M39" i="5"/>
  <c r="L40" i="5" l="1"/>
  <c r="L26" i="5"/>
  <c r="N26" i="5" s="1"/>
  <c r="L18" i="5"/>
  <c r="N18" i="5" s="1"/>
  <c r="L31" i="5"/>
  <c r="N31" i="5" s="1"/>
  <c r="K36" i="5"/>
  <c r="L41" i="5" s="1"/>
  <c r="L32" i="5"/>
  <c r="N32" i="5" s="1"/>
  <c r="L22" i="5"/>
  <c r="N22" i="5" s="1"/>
  <c r="L14" i="5"/>
  <c r="N14" i="5" s="1"/>
  <c r="L39" i="5"/>
  <c r="N39" i="5" s="1"/>
  <c r="L43" i="5" l="1"/>
</calcChain>
</file>

<file path=xl/sharedStrings.xml><?xml version="1.0" encoding="utf-8"?>
<sst xmlns="http://schemas.openxmlformats.org/spreadsheetml/2006/main" count="83" uniqueCount="59">
  <si>
    <t>OFERTA ECONÓMICA</t>
  </si>
  <si>
    <t>SNCC.F.033-OFERTA ECONÓMICA</t>
  </si>
  <si>
    <t>Título del Proceso:</t>
  </si>
  <si>
    <t>ADQUISICIÓN DE MATERIALES DE JARDINERÍA PARA DISTINTAS DEPENDENCIAS A NIVEL NACIONAL</t>
  </si>
  <si>
    <t>No. Expediente:</t>
  </si>
  <si>
    <t>CM-2024-138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</si>
  <si>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</si>
  <si>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</si>
  <si>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</si>
  <si>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</si>
  <si>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</si>
  <si>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</si>
  <si>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</si>
  <si>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</si>
  <si>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</si>
  <si>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</si>
  <si>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</si>
  <si>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</si>
  <si>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</si>
  <si>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</si>
  <si>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sz val="11"/>
        <color rgb="FF000000"/>
        <rFont val="Times New Roman"/>
      </rPr>
      <t>H</t>
    </r>
    <r>
      <rPr>
        <b/>
        <sz val="11"/>
        <color rgb="FF000000"/>
        <rFont val="Times New Roman"/>
      </rPr>
      <t xml:space="preserve">ILO PARA CORTA-GRAMA TIPO DESBROZADORA (TRIMERS) 2.4MM X 12M  
</t>
    </r>
    <r>
      <rPr>
        <sz val="11"/>
        <color rgb="FF000000"/>
        <rFont val="Times New Roman"/>
      </rPr>
      <t xml:space="preserve">•	ROLLOS INDIVIDUALES, PLÁSTICO 2.4 MM X 12M.   </t>
    </r>
  </si>
  <si>
    <t>ROLLO</t>
  </si>
  <si>
    <r>
      <rPr>
        <b/>
        <sz val="11"/>
        <color rgb="FF000000"/>
        <rFont val="Times New Roman"/>
        <family val="1"/>
      </rPr>
      <t xml:space="preserve">SOGA NYLON GRADO A 1/2 X 12MM </t>
    </r>
    <r>
      <rPr>
        <sz val="11"/>
        <color rgb="FF000000"/>
        <rFont val="Times New Roman"/>
        <family val="1"/>
      </rPr>
      <t xml:space="preserve">
•	SOGA DE NYLON GRADO A, PARA USO GENERAL</t>
    </r>
  </si>
  <si>
    <r>
      <rPr>
        <b/>
        <sz val="11"/>
        <color rgb="FF000000"/>
        <rFont val="Times New Roman"/>
      </rPr>
      <t xml:space="preserve">TIJERA PARA PODAR 21" RAMAS ALTAS TUBULAR
</t>
    </r>
    <r>
      <rPr>
        <sz val="11"/>
        <color rgb="FF000000"/>
        <rFont val="Times New Roman"/>
      </rPr>
      <t xml:space="preserve">•	MANGOS TUBULARES CON GRIP ANTIDESLIZANTE DE PVC
•	TAMAÑO 21”
•	MATERIAL: METAL </t>
    </r>
  </si>
  <si>
    <t>UND</t>
  </si>
  <si>
    <r>
      <rPr>
        <b/>
        <sz val="11"/>
        <color rgb="FF000000"/>
        <rFont val="Times New Roman"/>
      </rPr>
      <t xml:space="preserve">TIJERA DE MANO PARA PODAR 8" CURVA (PICO METAL)  
</t>
    </r>
    <r>
      <rPr>
        <sz val="11"/>
        <color rgb="FF000000"/>
        <rFont val="Times New Roman"/>
      </rPr>
      <t>•	CONSTRUIDA EN ALUMINIO INYECTADO CON HOJAS DE ACERO AL ALTO CARBONO
•	MANGOS RECUBIERTOS DE VINIL PARA CONFORT
•	RESORTE TIPO GUSANO DE LARGA DURACIÓN
•	SEGURO METÁLICO PARA MANTENERLA CERRADA</t>
    </r>
  </si>
  <si>
    <r>
      <rPr>
        <b/>
        <sz val="11"/>
        <color rgb="FF000000"/>
        <rFont val="Times New Roman"/>
      </rPr>
      <t xml:space="preserve">TIJERA PARA PODA LIGERA 50 CM MANGO MADERA
</t>
    </r>
    <r>
      <rPr>
        <sz val="11"/>
        <color rgb="FF000000"/>
        <rFont val="Times New Roman"/>
      </rPr>
      <t xml:space="preserve">•	CUCHILLAS FABRICADAS EN ACERO
•	MANGOS DE MADERA  </t>
    </r>
  </si>
  <si>
    <r>
      <rPr>
        <b/>
        <sz val="11"/>
        <color rgb="FF000000"/>
        <rFont val="Times New Roman"/>
      </rPr>
      <t xml:space="preserve">LIMA TRIANGULO METAL 8", MANGO CAUCHO 
</t>
    </r>
    <r>
      <rPr>
        <sz val="11"/>
        <color rgb="FF000000"/>
        <rFont val="Times New Roman"/>
      </rPr>
      <t>•	MANGO ERGONÓMICO CON TOPE PARA MAYOR CONTROL</t>
    </r>
  </si>
  <si>
    <r>
      <rPr>
        <b/>
        <sz val="11"/>
        <color rgb="FF000000"/>
        <rFont val="Times New Roman"/>
        <family val="1"/>
      </rPr>
      <t xml:space="preserve">PISTOLA PARA RIEGO DE 8 FUNCIONES PLÁSTICA ¾ </t>
    </r>
    <r>
      <rPr>
        <sz val="11"/>
        <color rgb="FF000000"/>
        <rFont val="Times New Roman"/>
        <family val="1"/>
      </rPr>
      <t xml:space="preserve">
•	CUERPO PLÁSTICO CON DISEÑO ERGONÓMICO 
•	CABEZA GIRATORIA PARA AJUSTAR A LA FUNCIÓN ELEGIDA CONEXIÓN 3/4</t>
    </r>
  </si>
  <si>
    <r>
      <rPr>
        <b/>
        <sz val="11"/>
        <color rgb="FF000000"/>
        <rFont val="Times New Roman"/>
        <family val="1"/>
      </rPr>
      <t>RASTRILLO PLÁSTICO PARA JARDÍN.</t>
    </r>
    <r>
      <rPr>
        <sz val="11"/>
        <color rgb="FF000000"/>
        <rFont val="Times New Roman"/>
        <family val="1"/>
      </rPr>
      <t xml:space="preserve">
•	RASTRILLO PLÁSTICO CON MANGO DE MADERA </t>
    </r>
  </si>
  <si>
    <r>
      <rPr>
        <b/>
        <sz val="11"/>
        <color rgb="FF000000"/>
        <rFont val="Times New Roman"/>
        <family val="1"/>
      </rPr>
      <t>RASTRILLO RECTO CABEZA DE ACERO CON 16 DIENTES, MANGO DE MADERA DE 60''</t>
    </r>
    <r>
      <rPr>
        <sz val="11"/>
        <color rgb="FF000000"/>
        <rFont val="Times New Roman"/>
        <family val="1"/>
      </rPr>
      <t xml:space="preserve">
•	CABEZA DE ACERO CON 16 DIENTES
•	MANGO DE MADERA DE PINO 60”. </t>
    </r>
  </si>
  <si>
    <r>
      <rPr>
        <b/>
        <sz val="11"/>
        <color rgb="FF000000"/>
        <rFont val="Times New Roman"/>
        <family val="1"/>
      </rPr>
      <t xml:space="preserve">MACHETE 22" ACERO REFORZADO, MANGO DE GOMA </t>
    </r>
    <r>
      <rPr>
        <sz val="11"/>
        <color rgb="FF000000"/>
        <rFont val="Times New Roman"/>
        <family val="1"/>
      </rPr>
      <t xml:space="preserve">
•	ACERO REFORZADO MANGO DE GOMA </t>
    </r>
  </si>
  <si>
    <r>
      <rPr>
        <b/>
        <sz val="11"/>
        <color rgb="FF000000"/>
        <rFont val="Times New Roman"/>
      </rPr>
      <t xml:space="preserve">PALA CUADRADA MANGO DE MADERA 45''
</t>
    </r>
    <r>
      <rPr>
        <sz val="11"/>
        <color rgb="FF000000"/>
        <rFont val="Times New Roman"/>
      </rPr>
      <t>•	CABEZA FORJADA EN LÁMINA DE ACERO AL CARBONO
•	MANGO DE MADERA DE 45”</t>
    </r>
  </si>
  <si>
    <r>
      <rPr>
        <b/>
        <sz val="11"/>
        <color rgb="FF000000"/>
        <rFont val="Times New Roman"/>
      </rPr>
      <t xml:space="preserve">PICO DE JARDINERÍA (PUNTA Y PALA) CABO DE MADERA
</t>
    </r>
    <r>
      <rPr>
        <sz val="11"/>
        <color rgb="FF000000"/>
        <rFont val="Times New Roman"/>
      </rPr>
      <t xml:space="preserve">•	CABEZA FORJADA EN ACERO AL CARBONO
•	AFILADO EN PUNTA Y ESCOPLO
•	MANGO DE MADERA CON ACABADO LAQUEADO </t>
    </r>
  </si>
  <si>
    <r>
      <rPr>
        <b/>
        <sz val="11"/>
        <color rgb="FF000000"/>
        <rFont val="Times New Roman"/>
        <family val="1"/>
      </rPr>
      <t>TIJERAS DE PODAR TELESCÓPICAS PARA ÁRBOLES (2,900 MM, CAPACIDAD DE CORTE DE 32 MM) GUILLOTINA PARA JARDÍN.</t>
    </r>
    <r>
      <rPr>
        <sz val="11"/>
        <color rgb="FF000000"/>
        <rFont val="Times New Roman"/>
        <family val="1"/>
      </rPr>
      <t xml:space="preserve">
•	TIJERAS DE PODAR EXTENSIBLES PARA ÁRBOLES, PARA EXTERIORES, PARA PODA, FUNCIÓN 2 EN 1, CON TIJERAS Y HOJAS DE SIERRA.</t>
    </r>
  </si>
  <si>
    <r>
      <rPr>
        <b/>
        <sz val="11"/>
        <color rgb="FF000000"/>
        <rFont val="Times New Roman"/>
        <family val="1"/>
      </rPr>
      <t>BOTAS DE AGUA DE CAÑA ALTA 100% IMPERMEABLES FABRICADAS EN PVC.</t>
    </r>
    <r>
      <rPr>
        <sz val="11"/>
        <color rgb="FF000000"/>
        <rFont val="Times New Roman"/>
        <family val="1"/>
      </rPr>
      <t xml:space="preserve">
•	CALZADO ANTIESTÁTICO
•	SUELA PVC + CAUCHO NITRILO</t>
    </r>
  </si>
  <si>
    <t>PARES</t>
  </si>
  <si>
    <r>
      <rPr>
        <b/>
        <sz val="11"/>
        <color rgb="FF000000"/>
        <rFont val="Times New Roman"/>
        <family val="1"/>
      </rPr>
      <t xml:space="preserve">¼ DE ACEITE 2 TIEMPOS (2T) </t>
    </r>
    <r>
      <rPr>
        <sz val="11"/>
        <color rgb="FF000000"/>
        <rFont val="Times New Roman"/>
        <family val="1"/>
      </rPr>
      <t xml:space="preserve">
•	ACEITE PARA MOTOR DE DOS (2) TIEMPOS. 
•	ENVASES DE ¼ DE GALÓN (PARA USO DE CORTA GRAMAS TIPO DESBROZADORA (TRIMERS) Y MOTO SIERRA).</t>
    </r>
  </si>
  <si>
    <r>
      <rPr>
        <b/>
        <sz val="11"/>
        <color rgb="FF000000"/>
        <rFont val="Times New Roman"/>
        <family val="1"/>
      </rPr>
      <t xml:space="preserve">¼ DE ACEITE 4 TIEMPOS (4T) </t>
    </r>
    <r>
      <rPr>
        <sz val="11"/>
        <color rgb="FF000000"/>
        <rFont val="Times New Roman"/>
        <family val="1"/>
      </rPr>
      <t xml:space="preserve">
•	ACEITE PARA MOTOR DE CUATRO (4) TIEMPOS.  
•	ENVASES DE ¼ DE GALÓN (PARA USO DE PARA USO MAQUINAS PODADORAS GRANDES). </t>
    </r>
  </si>
  <si>
    <r>
      <rPr>
        <b/>
        <sz val="11"/>
        <color rgb="FF000000"/>
        <rFont val="Times New Roman"/>
        <family val="1"/>
      </rPr>
      <t>QUEMADOR DE HIERBA (HERBICIDA)</t>
    </r>
    <r>
      <rPr>
        <sz val="11"/>
        <color rgb="FF000000"/>
        <rFont val="Times New Roman"/>
        <family val="1"/>
      </rPr>
      <t xml:space="preserve">
•	HERBICIDA GLIFOSATO: 363 G/L DE ÁCIDO GLIFOSATO DE FORMULACIÓN A 20°C, EQUIVALENTE A 446 G/L DE SAL POTÁSICA DE N-(FOSFONOMETIL)-GLICINA.</t>
    </r>
  </si>
  <si>
    <t>GALON</t>
  </si>
  <si>
    <r>
      <rPr>
        <b/>
        <sz val="11"/>
        <color rgb="FF000000"/>
        <rFont val="Times New Roman"/>
      </rPr>
      <t xml:space="preserve">CARRETE DE HILO PARA DESBROZADORA  
</t>
    </r>
    <r>
      <rPr>
        <sz val="11"/>
        <color rgb="FF000000"/>
        <rFont val="Times New Roman"/>
      </rPr>
      <t>•	REPUESTO PLÁSTICO PARA DESBROZADORA CON MOTOR A GASOLINA, MOTOR DE 2 TIEMPOS, COMPATIBLE DES-30C Y DES-26C MARCA TRUPER Y DES-25P MARCA PRETUL.
•	IMAGEN ADJUNTA</t>
    </r>
  </si>
  <si>
    <r>
      <rPr>
        <b/>
        <sz val="11"/>
        <color rgb="FF000000"/>
        <rFont val="Times New Roman"/>
      </rPr>
      <t xml:space="preserve">RETENEDOR CARRETE PARA DESBROZADORA 
</t>
    </r>
    <r>
      <rPr>
        <sz val="11"/>
        <color rgb="FF000000"/>
        <rFont val="Times New Roman"/>
      </rPr>
      <t>•	REPUESTO PLÁSTICO PARA DESBROZADORA CON MOTOR A GASOLINA, MOTOR DE 2 TIEMPOS, COMPATIBLE DES-30C Y DES-26C MARCA TRUPER Y DES-25P MARCA PRETUL
•	IMAGEN ADJUNTA</t>
    </r>
  </si>
  <si>
    <r>
      <rPr>
        <b/>
        <sz val="11"/>
        <color rgb="FF000000"/>
        <rFont val="Times New Roman"/>
        <family val="1"/>
      </rPr>
      <t xml:space="preserve">TAPA PARA DESBROZADORA  </t>
    </r>
    <r>
      <rPr>
        <sz val="11"/>
        <color rgb="FF000000"/>
        <rFont val="Times New Roman"/>
        <family val="1"/>
      </rPr>
      <t xml:space="preserve">
•	REPUESTO PLÁSTICO PARA DESBROZADORA CON MOTOR A GASOLINA, MOTOR DE 2 TIEMPOS., COMPATIBLE DES-30C Y DES-26C MARCA TRUPER Y DES-25P MARCA PRETUL.  
•	IMAGEN ADJUNTA</t>
    </r>
  </si>
  <si>
    <r>
      <rPr>
        <b/>
        <sz val="11"/>
        <color rgb="FF000000"/>
        <rFont val="Times New Roman"/>
      </rPr>
      <t xml:space="preserve">MANGUERA PARA JARDÍN 50 PIES, ¾ REFORZADA 3 CAPAS.
</t>
    </r>
    <r>
      <rPr>
        <sz val="11"/>
        <color rgb="FF000000"/>
        <rFont val="Times New Roman"/>
      </rPr>
      <t xml:space="preserve">•	MANGUERA DE PVC FABRICADA EN 3 CAPAS CON REFUERZO DE TRAMADO RADIAL RESISTENTE A LA ALTA PRESIÓN 
•	FRANJA ANTI-TORCEDURAS 
•	CONEXIÓN DE ROSCA INTERNA CON CAPUCHÓN RÍGIDO QUE FACILITA EL AJUSTE 
•	CONEXIÓN DE ROSCA EXTERNA CON MAQUINADO DE PRECISIÓN PARA UN MEJOR AJUSTE, EVITA FUGAS </t>
    </r>
  </si>
  <si>
    <r>
      <rPr>
        <b/>
        <sz val="11"/>
        <color rgb="FF000000"/>
        <rFont val="Times New Roman"/>
      </rPr>
      <t xml:space="preserve">MANGUERA PARA JARDÍN 100 PIES, ¾, REFORZADA 3 CAPAS </t>
    </r>
    <r>
      <rPr>
        <sz val="11"/>
        <color rgb="FF000000"/>
        <rFont val="Times New Roman"/>
      </rPr>
      <t xml:space="preserve"> 
•	MANGUERA DE PVC FABRICADA EN 3 CAPAS CON REFUERZO DE TRAMADO RADIAL RESISTENTE A LA ALTA PRESIÓN 
•	FRANJA ANTI-TORCEDURAS 
•	CONEXIÓN DE ROSCA INTERNA CON CAPUCHÓN RÍGIDO QUE FACILITA EL AJUSTE 
•	CONEXIÓN DE ROSCA EXTERNA CON MAQUINADO DE PRECISIÓN PARA UN MEJOR AJUSTE, EVITA FUGAS.  </t>
    </r>
  </si>
  <si>
    <r>
      <rPr>
        <b/>
        <sz val="11"/>
        <color rgb="FF000000"/>
        <rFont val="Times New Roman"/>
      </rPr>
      <t xml:space="preserve">LENTE DE PROTECCIÓN TRANSPARENTE
</t>
    </r>
    <r>
      <rPr>
        <sz val="11"/>
        <color rgb="FF000000"/>
        <rFont val="Times New Roman"/>
      </rPr>
      <t xml:space="preserve">•	MICA 100% DE POLICARBONATO RESISTENTE A IMPACTOS.  </t>
    </r>
  </si>
  <si>
    <r>
      <rPr>
        <b/>
        <sz val="11"/>
        <color rgb="FF000000"/>
        <rFont val="Times New Roman"/>
        <family val="1"/>
      </rPr>
      <t xml:space="preserve">GUANTE DE CUERO CORTO PARA OBRERO. </t>
    </r>
    <r>
      <rPr>
        <sz val="11"/>
        <color rgb="FF000000"/>
        <rFont val="Times New Roman"/>
        <family val="1"/>
      </rPr>
      <t xml:space="preserve">
•	CARNAZA, COSIDOS CON HILO DE ALTA RESISTENCIA, DISEÑO CORTO. </t>
    </r>
  </si>
  <si>
    <r>
      <rPr>
        <b/>
        <sz val="11"/>
        <color rgb="FF000000"/>
        <rFont val="Times New Roman"/>
        <family val="1"/>
      </rPr>
      <t>GUANTE FLEXIBLE DE ALTA RESISTENCIA ANTI- ESTÁTICO, POLIURETANO/ALGODÓN, ANTI CORTE, TALLA XL</t>
    </r>
    <r>
      <rPr>
        <sz val="11"/>
        <color rgb="FF000000"/>
        <rFont val="Times New Roman"/>
        <family val="1"/>
      </rPr>
      <t xml:space="preserve">
•	COLOR: GRIS 
•	TAMAÑO XL 
•	NYLON/NITRILO  </t>
    </r>
  </si>
  <si>
    <r>
      <rPr>
        <b/>
        <sz val="11"/>
        <color rgb="FF000000"/>
        <rFont val="Times New Roman"/>
        <family val="1"/>
      </rPr>
      <t>LONA PLÁSTICA MAMEY 14X14MESH/180GSM (10 X 12)</t>
    </r>
    <r>
      <rPr>
        <sz val="11"/>
        <color rgb="FF000000"/>
        <rFont val="Times New Roman"/>
        <family val="1"/>
      </rPr>
      <t xml:space="preserve">
•	IMPERMEABLE
•	OJILLO DE ALUMINIO CON PARCHE DE REFUERZO. 
•	MATERIAL: POLIETILENO. 
•	DIMENSIONES: 10 X 12.  </t>
    </r>
  </si>
  <si>
    <t>LONA PLÁSTICA AZUL 2 METROS X 3 METROS</t>
  </si>
  <si>
    <r>
      <rPr>
        <b/>
        <sz val="11"/>
        <color rgb="FF000000"/>
        <rFont val="Times New Roman"/>
        <family val="1"/>
      </rPr>
      <t>MAQUINA CORTA-GRAMA DE 22", DE 6 A 6.5 HP.</t>
    </r>
    <r>
      <rPr>
        <sz val="11"/>
        <color rgb="FF000000"/>
        <rFont val="Times New Roman"/>
        <family val="1"/>
      </rPr>
      <t xml:space="preserve">
•	MOTOR A GASOLINA  
•	ALTURA AJUSTABLE DE CORTE DE 6 POSICIONES
•	SISTEMA DE TRITURADO DESCARGA LATERAL O TRASERA
•	TOTALMENTE ENSAMBLADA
•	MOTOR DE 4 TIEMPOS 
•	UN AÑO DE GARANTÍA </t>
    </r>
  </si>
  <si>
    <t>SUBTOTAL</t>
  </si>
  <si>
    <t>TOTAL ITBIS</t>
  </si>
  <si>
    <t>VALOR DE LA OFERTA EN LETRAS 
(DEBE CONTENER LOS IMPUESTOS INCLUIDOS)</t>
  </si>
  <si>
    <t>xxxxxxxxxxxxxxx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</si>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</sst>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66" fontId="4" fillId="2" borderId="20" xfId="0" applyNumberFormat="1" applyFont="1" applyFill="1" applyBorder="1" applyAlignment="1" applyProtection="1">
      <alignment vertical="center"/>
      <protection locked="0"/>
    </xf>
    <xf numFmtId="9" fontId="4" fillId="2" borderId="20" xfId="0" applyNumberFormat="1" applyFont="1" applyFill="1" applyBorder="1" applyAlignment="1" applyProtection="1">
      <alignment horizontal="center" vertical="center"/>
      <protection locked="0"/>
    </xf>
    <xf numFmtId="166" fontId="4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 wrapText="1"/>
    </xf>
    <xf numFmtId="166" fontId="4" fillId="2" borderId="21" xfId="0" applyNumberFormat="1" applyFont="1" applyFill="1" applyBorder="1" applyAlignment="1" applyProtection="1">
      <alignment vertical="center"/>
      <protection locked="0"/>
    </xf>
    <xf numFmtId="9" fontId="4" fillId="2" borderId="21" xfId="0" applyNumberFormat="1" applyFont="1" applyFill="1" applyBorder="1" applyAlignment="1" applyProtection="1">
      <alignment horizontal="center" vertical="center"/>
      <protection locked="0"/>
    </xf>
    <xf numFmtId="166" fontId="4" fillId="4" borderId="21" xfId="0" applyNumberFormat="1" applyFont="1" applyFill="1" applyBorder="1" applyAlignment="1">
      <alignment vertical="center"/>
    </xf>
    <xf numFmtId="166" fontId="4" fillId="4" borderId="22" xfId="0" applyNumberFormat="1" applyFont="1" applyFill="1" applyBorder="1" applyAlignment="1">
      <alignment vertical="center"/>
    </xf>
    <xf numFmtId="166" fontId="4" fillId="4" borderId="23" xfId="0" applyNumberFormat="1" applyFont="1" applyFill="1" applyBorder="1" applyAlignment="1">
      <alignment vertical="center"/>
    </xf>
    <xf numFmtId="0" fontId="13" fillId="4" borderId="20" xfId="2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/>
    </xf>
    <xf numFmtId="0" fontId="13" fillId="4" borderId="21" xfId="2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vertical="center"/>
    </xf>
    <xf numFmtId="0" fontId="5" fillId="4" borderId="33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6" fontId="4" fillId="4" borderId="28" xfId="0" applyNumberFormat="1" applyFont="1" applyFill="1" applyBorder="1" applyAlignment="1">
      <alignment horizontal="center" vertical="center"/>
    </xf>
    <xf numFmtId="166" fontId="4" fillId="4" borderId="29" xfId="0" applyNumberFormat="1" applyFont="1" applyFill="1" applyBorder="1" applyAlignment="1">
      <alignment horizontal="center" vertical="center"/>
    </xf>
    <xf numFmtId="166" fontId="4" fillId="4" borderId="33" xfId="0" applyNumberFormat="1" applyFont="1" applyFill="1" applyBorder="1" applyAlignment="1">
      <alignment horizontal="center" vertical="center"/>
    </xf>
    <xf numFmtId="166" fontId="4" fillId="4" borderId="34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2290537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="70" zoomScaleNormal="70" zoomScaleSheetLayoutView="100" workbookViewId="0">
      <selection activeCell="E43" sqref="E43:H43"/>
    </sheetView>
  </sheetViews>
  <sheetFormatPr defaultColWidth="11.42578125" defaultRowHeight="14.45"/>
  <cols>
    <col min="1" max="1" width="11.140625" customWidth="1"/>
    <col min="2" max="2" width="45.42578125" customWidth="1"/>
    <col min="3" max="3" width="12.7109375" customWidth="1"/>
    <col min="4" max="4" width="21.42578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7.140625" hidden="1" customWidth="1"/>
    <col min="12" max="12" width="25.7109375" customWidth="1"/>
    <col min="13" max="13" width="13.42578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2" t="s">
        <v>1</v>
      </c>
      <c r="B4" s="42"/>
      <c r="C4" s="4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4"/>
      <c r="L6" s="44" t="s">
        <v>5</v>
      </c>
      <c r="M6" s="44"/>
      <c r="N6" s="45"/>
    </row>
    <row r="7" spans="1:14" ht="45" customHeight="1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5"/>
      <c r="L7" s="46"/>
      <c r="M7" s="46"/>
      <c r="N7" s="47"/>
    </row>
    <row r="8" spans="1:14" ht="45" customHeight="1">
      <c r="A8" s="43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6"/>
      <c r="L8" s="36"/>
      <c r="M8" s="36"/>
      <c r="N8" s="48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thickBot="1">
      <c r="A10" s="9" t="s">
        <v>10</v>
      </c>
      <c r="B10" s="86" t="s">
        <v>11</v>
      </c>
      <c r="C10" s="86"/>
      <c r="D10" s="86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51.75" customHeight="1">
      <c r="A12" s="23">
        <v>1</v>
      </c>
      <c r="B12" s="87" t="s">
        <v>20</v>
      </c>
      <c r="C12" s="88"/>
      <c r="D12" s="88"/>
      <c r="E12" s="27"/>
      <c r="F12" s="16" t="s">
        <v>21</v>
      </c>
      <c r="G12" s="24">
        <v>160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20">
        <f>G12*L12</f>
        <v>0</v>
      </c>
    </row>
    <row r="13" spans="1:14" ht="51.75" customHeight="1">
      <c r="A13" s="25">
        <v>2</v>
      </c>
      <c r="B13" s="83" t="s">
        <v>22</v>
      </c>
      <c r="C13" s="83"/>
      <c r="D13" s="83"/>
      <c r="E13" s="28"/>
      <c r="F13" s="12" t="s">
        <v>21</v>
      </c>
      <c r="G13" s="22">
        <v>3</v>
      </c>
      <c r="H13" s="13"/>
      <c r="I13" s="14">
        <v>0.18</v>
      </c>
      <c r="J13" s="15">
        <f t="shared" ref="J13:J35" si="0">H13*I13</f>
        <v>0</v>
      </c>
      <c r="K13" s="15">
        <f t="shared" ref="K13:K35" si="1">J13*G13</f>
        <v>0</v>
      </c>
      <c r="L13" s="15">
        <f t="shared" ref="L13:L35" si="2">H13+J13</f>
        <v>0</v>
      </c>
      <c r="M13" s="15">
        <f t="shared" ref="M13:M35" si="3">G13*H13</f>
        <v>0</v>
      </c>
      <c r="N13" s="21">
        <f t="shared" ref="N13:N35" si="4">G13*L13</f>
        <v>0</v>
      </c>
    </row>
    <row r="14" spans="1:14" ht="97.9" customHeight="1">
      <c r="A14" s="25">
        <v>3</v>
      </c>
      <c r="B14" s="84" t="s">
        <v>23</v>
      </c>
      <c r="C14" s="83"/>
      <c r="D14" s="83"/>
      <c r="E14" s="28"/>
      <c r="F14" s="12" t="s">
        <v>24</v>
      </c>
      <c r="G14" s="22">
        <v>20</v>
      </c>
      <c r="H14" s="13"/>
      <c r="I14" s="14">
        <v>0.18</v>
      </c>
      <c r="J14" s="15">
        <f t="shared" ref="J14" si="5">H14*I14</f>
        <v>0</v>
      </c>
      <c r="K14" s="15">
        <f t="shared" ref="K14" si="6">J14*G14</f>
        <v>0</v>
      </c>
      <c r="L14" s="15">
        <f t="shared" ref="L14" si="7">H14+J14</f>
        <v>0</v>
      </c>
      <c r="M14" s="15">
        <f t="shared" ref="M14" si="8">G14*H14</f>
        <v>0</v>
      </c>
      <c r="N14" s="21">
        <f t="shared" ref="N14" si="9">G14*L14</f>
        <v>0</v>
      </c>
    </row>
    <row r="15" spans="1:14" ht="115.15" customHeight="1">
      <c r="A15" s="25">
        <v>4</v>
      </c>
      <c r="B15" s="84" t="s">
        <v>25</v>
      </c>
      <c r="C15" s="83"/>
      <c r="D15" s="83"/>
      <c r="E15" s="28"/>
      <c r="F15" s="12" t="s">
        <v>24</v>
      </c>
      <c r="G15" s="22">
        <v>6</v>
      </c>
      <c r="H15" s="13"/>
      <c r="I15" s="14">
        <v>0.18</v>
      </c>
      <c r="J15" s="15">
        <f t="shared" si="0"/>
        <v>0</v>
      </c>
      <c r="K15" s="15">
        <f t="shared" si="1"/>
        <v>0</v>
      </c>
      <c r="L15" s="15">
        <f t="shared" si="2"/>
        <v>0</v>
      </c>
      <c r="M15" s="15">
        <f t="shared" si="3"/>
        <v>0</v>
      </c>
      <c r="N15" s="21">
        <f t="shared" si="4"/>
        <v>0</v>
      </c>
    </row>
    <row r="16" spans="1:14" ht="97.9" customHeight="1">
      <c r="A16" s="25">
        <v>5</v>
      </c>
      <c r="B16" s="84" t="s">
        <v>26</v>
      </c>
      <c r="C16" s="83"/>
      <c r="D16" s="83"/>
      <c r="E16" s="28"/>
      <c r="F16" s="12" t="s">
        <v>24</v>
      </c>
      <c r="G16" s="22">
        <v>25</v>
      </c>
      <c r="H16" s="13"/>
      <c r="I16" s="14">
        <v>0.18</v>
      </c>
      <c r="J16" s="15">
        <f t="shared" si="0"/>
        <v>0</v>
      </c>
      <c r="K16" s="15">
        <f t="shared" si="1"/>
        <v>0</v>
      </c>
      <c r="L16" s="15">
        <f t="shared" si="2"/>
        <v>0</v>
      </c>
      <c r="M16" s="15">
        <f t="shared" si="3"/>
        <v>0</v>
      </c>
      <c r="N16" s="21">
        <f t="shared" si="4"/>
        <v>0</v>
      </c>
    </row>
    <row r="17" spans="1:14" ht="97.9" customHeight="1">
      <c r="A17" s="25">
        <v>6</v>
      </c>
      <c r="B17" s="84" t="s">
        <v>27</v>
      </c>
      <c r="C17" s="83"/>
      <c r="D17" s="83"/>
      <c r="E17" s="28"/>
      <c r="F17" s="12" t="s">
        <v>24</v>
      </c>
      <c r="G17" s="22">
        <v>6</v>
      </c>
      <c r="H17" s="13"/>
      <c r="I17" s="14">
        <v>0.18</v>
      </c>
      <c r="J17" s="15">
        <f t="shared" si="0"/>
        <v>0</v>
      </c>
      <c r="K17" s="15">
        <f t="shared" si="1"/>
        <v>0</v>
      </c>
      <c r="L17" s="15">
        <f t="shared" si="2"/>
        <v>0</v>
      </c>
      <c r="M17" s="15">
        <f t="shared" si="3"/>
        <v>0</v>
      </c>
      <c r="N17" s="21">
        <f t="shared" si="4"/>
        <v>0</v>
      </c>
    </row>
    <row r="18" spans="1:14" ht="97.9" customHeight="1">
      <c r="A18" s="25">
        <v>7</v>
      </c>
      <c r="B18" s="83" t="s">
        <v>28</v>
      </c>
      <c r="C18" s="83"/>
      <c r="D18" s="83"/>
      <c r="E18" s="28"/>
      <c r="F18" s="12" t="s">
        <v>24</v>
      </c>
      <c r="G18" s="22">
        <v>26</v>
      </c>
      <c r="H18" s="13"/>
      <c r="I18" s="14">
        <v>0.18</v>
      </c>
      <c r="J18" s="15">
        <f t="shared" si="0"/>
        <v>0</v>
      </c>
      <c r="K18" s="15">
        <f t="shared" si="1"/>
        <v>0</v>
      </c>
      <c r="L18" s="15">
        <f t="shared" si="2"/>
        <v>0</v>
      </c>
      <c r="M18" s="15">
        <f t="shared" si="3"/>
        <v>0</v>
      </c>
      <c r="N18" s="21">
        <f t="shared" si="4"/>
        <v>0</v>
      </c>
    </row>
    <row r="19" spans="1:14" ht="97.9" customHeight="1">
      <c r="A19" s="25">
        <v>8</v>
      </c>
      <c r="B19" s="83" t="s">
        <v>29</v>
      </c>
      <c r="C19" s="83"/>
      <c r="D19" s="83"/>
      <c r="E19" s="28"/>
      <c r="F19" s="12" t="s">
        <v>24</v>
      </c>
      <c r="G19" s="22">
        <v>40</v>
      </c>
      <c r="H19" s="13"/>
      <c r="I19" s="14">
        <v>0.18</v>
      </c>
      <c r="J19" s="15">
        <f t="shared" si="0"/>
        <v>0</v>
      </c>
      <c r="K19" s="15">
        <f t="shared" si="1"/>
        <v>0</v>
      </c>
      <c r="L19" s="15">
        <f t="shared" si="2"/>
        <v>0</v>
      </c>
      <c r="M19" s="15">
        <f t="shared" si="3"/>
        <v>0</v>
      </c>
      <c r="N19" s="21">
        <f t="shared" si="4"/>
        <v>0</v>
      </c>
    </row>
    <row r="20" spans="1:14" ht="97.9" customHeight="1">
      <c r="A20" s="25">
        <v>9</v>
      </c>
      <c r="B20" s="83" t="s">
        <v>30</v>
      </c>
      <c r="C20" s="83"/>
      <c r="D20" s="83"/>
      <c r="E20" s="28"/>
      <c r="F20" s="12" t="s">
        <v>24</v>
      </c>
      <c r="G20" s="22">
        <v>20</v>
      </c>
      <c r="H20" s="13"/>
      <c r="I20" s="14">
        <v>0.18</v>
      </c>
      <c r="J20" s="15">
        <f t="shared" si="0"/>
        <v>0</v>
      </c>
      <c r="K20" s="15">
        <f t="shared" si="1"/>
        <v>0</v>
      </c>
      <c r="L20" s="15">
        <f t="shared" si="2"/>
        <v>0</v>
      </c>
      <c r="M20" s="15">
        <f t="shared" si="3"/>
        <v>0</v>
      </c>
      <c r="N20" s="21">
        <f t="shared" si="4"/>
        <v>0</v>
      </c>
    </row>
    <row r="21" spans="1:14" ht="97.9" customHeight="1">
      <c r="A21" s="25">
        <v>10</v>
      </c>
      <c r="B21" s="83" t="s">
        <v>31</v>
      </c>
      <c r="C21" s="83"/>
      <c r="D21" s="83"/>
      <c r="E21" s="28"/>
      <c r="F21" s="12" t="s">
        <v>24</v>
      </c>
      <c r="G21" s="22">
        <v>30</v>
      </c>
      <c r="H21" s="13"/>
      <c r="I21" s="14">
        <v>0.18</v>
      </c>
      <c r="J21" s="15">
        <f t="shared" ref="J21:J34" si="10">H21*I21</f>
        <v>0</v>
      </c>
      <c r="K21" s="15">
        <f t="shared" ref="K21:K34" si="11">J21*G21</f>
        <v>0</v>
      </c>
      <c r="L21" s="15">
        <f t="shared" ref="L21:L34" si="12">H21+J21</f>
        <v>0</v>
      </c>
      <c r="M21" s="15">
        <f t="shared" ref="M21:M34" si="13">G21*H21</f>
        <v>0</v>
      </c>
      <c r="N21" s="21">
        <f t="shared" ref="N21:N34" si="14">G21*L21</f>
        <v>0</v>
      </c>
    </row>
    <row r="22" spans="1:14" ht="97.9" customHeight="1">
      <c r="A22" s="25">
        <v>11</v>
      </c>
      <c r="B22" s="84" t="s">
        <v>32</v>
      </c>
      <c r="C22" s="83"/>
      <c r="D22" s="83"/>
      <c r="E22" s="28"/>
      <c r="F22" s="12" t="s">
        <v>24</v>
      </c>
      <c r="G22" s="22">
        <v>2</v>
      </c>
      <c r="H22" s="13"/>
      <c r="I22" s="14">
        <v>0.18</v>
      </c>
      <c r="J22" s="15">
        <f t="shared" si="10"/>
        <v>0</v>
      </c>
      <c r="K22" s="15">
        <f t="shared" si="11"/>
        <v>0</v>
      </c>
      <c r="L22" s="15">
        <f t="shared" si="12"/>
        <v>0</v>
      </c>
      <c r="M22" s="15">
        <f t="shared" si="13"/>
        <v>0</v>
      </c>
      <c r="N22" s="21">
        <f t="shared" si="14"/>
        <v>0</v>
      </c>
    </row>
    <row r="23" spans="1:14" ht="97.9" customHeight="1">
      <c r="A23" s="25">
        <v>12</v>
      </c>
      <c r="B23" s="84" t="s">
        <v>33</v>
      </c>
      <c r="C23" s="83"/>
      <c r="D23" s="83"/>
      <c r="E23" s="29"/>
      <c r="F23" s="12" t="s">
        <v>24</v>
      </c>
      <c r="G23" s="22">
        <v>2</v>
      </c>
      <c r="H23" s="13"/>
      <c r="I23" s="14">
        <v>0.18</v>
      </c>
      <c r="J23" s="15">
        <f t="shared" si="10"/>
        <v>0</v>
      </c>
      <c r="K23" s="15">
        <f t="shared" si="11"/>
        <v>0</v>
      </c>
      <c r="L23" s="15">
        <f t="shared" si="12"/>
        <v>0</v>
      </c>
      <c r="M23" s="15">
        <f t="shared" si="13"/>
        <v>0</v>
      </c>
      <c r="N23" s="21">
        <f t="shared" si="14"/>
        <v>0</v>
      </c>
    </row>
    <row r="24" spans="1:14" ht="97.9" customHeight="1">
      <c r="A24" s="25">
        <v>13</v>
      </c>
      <c r="B24" s="83" t="s">
        <v>34</v>
      </c>
      <c r="C24" s="83"/>
      <c r="D24" s="83"/>
      <c r="E24" s="28"/>
      <c r="F24" s="12" t="s">
        <v>24</v>
      </c>
      <c r="G24" s="22">
        <v>10</v>
      </c>
      <c r="H24" s="13"/>
      <c r="I24" s="14">
        <v>0.18</v>
      </c>
      <c r="J24" s="15">
        <f t="shared" si="10"/>
        <v>0</v>
      </c>
      <c r="K24" s="15">
        <f t="shared" si="11"/>
        <v>0</v>
      </c>
      <c r="L24" s="15">
        <f t="shared" si="12"/>
        <v>0</v>
      </c>
      <c r="M24" s="15">
        <f t="shared" si="13"/>
        <v>0</v>
      </c>
      <c r="N24" s="21">
        <f t="shared" si="14"/>
        <v>0</v>
      </c>
    </row>
    <row r="25" spans="1:14" ht="97.9" customHeight="1">
      <c r="A25" s="25">
        <v>14</v>
      </c>
      <c r="B25" s="83" t="s">
        <v>35</v>
      </c>
      <c r="C25" s="83"/>
      <c r="D25" s="83"/>
      <c r="E25" s="28"/>
      <c r="F25" s="12" t="s">
        <v>36</v>
      </c>
      <c r="G25" s="22">
        <v>7</v>
      </c>
      <c r="H25" s="13"/>
      <c r="I25" s="14">
        <v>0.18</v>
      </c>
      <c r="J25" s="15">
        <f t="shared" si="10"/>
        <v>0</v>
      </c>
      <c r="K25" s="15">
        <f t="shared" si="11"/>
        <v>0</v>
      </c>
      <c r="L25" s="15">
        <f t="shared" si="12"/>
        <v>0</v>
      </c>
      <c r="M25" s="15">
        <f t="shared" si="13"/>
        <v>0</v>
      </c>
      <c r="N25" s="21">
        <f t="shared" si="14"/>
        <v>0</v>
      </c>
    </row>
    <row r="26" spans="1:14" ht="97.9" customHeight="1">
      <c r="A26" s="25">
        <v>15</v>
      </c>
      <c r="B26" s="83" t="s">
        <v>37</v>
      </c>
      <c r="C26" s="83"/>
      <c r="D26" s="83"/>
      <c r="E26" s="28"/>
      <c r="F26" s="12" t="s">
        <v>24</v>
      </c>
      <c r="G26" s="22">
        <v>35</v>
      </c>
      <c r="H26" s="13"/>
      <c r="I26" s="14">
        <v>0.18</v>
      </c>
      <c r="J26" s="15">
        <f t="shared" si="10"/>
        <v>0</v>
      </c>
      <c r="K26" s="15">
        <f t="shared" si="11"/>
        <v>0</v>
      </c>
      <c r="L26" s="15">
        <f t="shared" si="12"/>
        <v>0</v>
      </c>
      <c r="M26" s="15">
        <f t="shared" si="13"/>
        <v>0</v>
      </c>
      <c r="N26" s="21">
        <f t="shared" si="14"/>
        <v>0</v>
      </c>
    </row>
    <row r="27" spans="1:14" ht="97.9" customHeight="1">
      <c r="A27" s="25">
        <v>16</v>
      </c>
      <c r="B27" s="83" t="s">
        <v>38</v>
      </c>
      <c r="C27" s="83"/>
      <c r="D27" s="83"/>
      <c r="E27" s="28"/>
      <c r="F27" s="12" t="s">
        <v>24</v>
      </c>
      <c r="G27" s="22">
        <v>35</v>
      </c>
      <c r="H27" s="13"/>
      <c r="I27" s="14">
        <v>0.18</v>
      </c>
      <c r="J27" s="15">
        <f t="shared" si="10"/>
        <v>0</v>
      </c>
      <c r="K27" s="15">
        <f t="shared" si="11"/>
        <v>0</v>
      </c>
      <c r="L27" s="15">
        <f t="shared" si="12"/>
        <v>0</v>
      </c>
      <c r="M27" s="15">
        <f t="shared" si="13"/>
        <v>0</v>
      </c>
      <c r="N27" s="21">
        <f t="shared" si="14"/>
        <v>0</v>
      </c>
    </row>
    <row r="28" spans="1:14" ht="97.9" customHeight="1">
      <c r="A28" s="25">
        <v>17</v>
      </c>
      <c r="B28" s="83" t="s">
        <v>39</v>
      </c>
      <c r="C28" s="83"/>
      <c r="D28" s="83"/>
      <c r="E28" s="28"/>
      <c r="F28" s="12" t="s">
        <v>40</v>
      </c>
      <c r="G28" s="22">
        <v>30</v>
      </c>
      <c r="H28" s="13"/>
      <c r="I28" s="14">
        <v>0.18</v>
      </c>
      <c r="J28" s="15">
        <f t="shared" si="10"/>
        <v>0</v>
      </c>
      <c r="K28" s="15">
        <f t="shared" si="11"/>
        <v>0</v>
      </c>
      <c r="L28" s="15">
        <f t="shared" si="12"/>
        <v>0</v>
      </c>
      <c r="M28" s="15">
        <f t="shared" si="13"/>
        <v>0</v>
      </c>
      <c r="N28" s="21">
        <f t="shared" si="14"/>
        <v>0</v>
      </c>
    </row>
    <row r="29" spans="1:14" ht="97.9" customHeight="1">
      <c r="A29" s="25">
        <v>18</v>
      </c>
      <c r="B29" s="84" t="s">
        <v>41</v>
      </c>
      <c r="C29" s="83"/>
      <c r="D29" s="83"/>
      <c r="E29" s="28"/>
      <c r="F29" s="12" t="s">
        <v>24</v>
      </c>
      <c r="G29" s="22">
        <v>12</v>
      </c>
      <c r="H29" s="13"/>
      <c r="I29" s="14">
        <v>0.18</v>
      </c>
      <c r="J29" s="15">
        <f t="shared" si="10"/>
        <v>0</v>
      </c>
      <c r="K29" s="15">
        <f t="shared" si="11"/>
        <v>0</v>
      </c>
      <c r="L29" s="15">
        <f t="shared" si="12"/>
        <v>0</v>
      </c>
      <c r="M29" s="15">
        <f t="shared" si="13"/>
        <v>0</v>
      </c>
      <c r="N29" s="21">
        <f t="shared" si="14"/>
        <v>0</v>
      </c>
    </row>
    <row r="30" spans="1:14" ht="97.9" customHeight="1">
      <c r="A30" s="25">
        <v>19</v>
      </c>
      <c r="B30" s="84" t="s">
        <v>42</v>
      </c>
      <c r="C30" s="83"/>
      <c r="D30" s="83"/>
      <c r="E30" s="28"/>
      <c r="F30" s="12" t="s">
        <v>24</v>
      </c>
      <c r="G30" s="22">
        <v>12</v>
      </c>
      <c r="H30" s="13"/>
      <c r="I30" s="14">
        <v>0.18</v>
      </c>
      <c r="J30" s="15">
        <f t="shared" si="10"/>
        <v>0</v>
      </c>
      <c r="K30" s="15">
        <f t="shared" si="11"/>
        <v>0</v>
      </c>
      <c r="L30" s="15">
        <f t="shared" si="12"/>
        <v>0</v>
      </c>
      <c r="M30" s="15">
        <f t="shared" si="13"/>
        <v>0</v>
      </c>
      <c r="N30" s="21">
        <f t="shared" si="14"/>
        <v>0</v>
      </c>
    </row>
    <row r="31" spans="1:14" ht="97.9" customHeight="1">
      <c r="A31" s="25">
        <v>20</v>
      </c>
      <c r="B31" s="83" t="s">
        <v>43</v>
      </c>
      <c r="C31" s="83"/>
      <c r="D31" s="83"/>
      <c r="E31" s="28"/>
      <c r="F31" s="12" t="s">
        <v>24</v>
      </c>
      <c r="G31" s="22">
        <v>12</v>
      </c>
      <c r="H31" s="13"/>
      <c r="I31" s="14">
        <v>0.18</v>
      </c>
      <c r="J31" s="15">
        <f t="shared" si="10"/>
        <v>0</v>
      </c>
      <c r="K31" s="15">
        <f t="shared" si="11"/>
        <v>0</v>
      </c>
      <c r="L31" s="15">
        <f t="shared" si="12"/>
        <v>0</v>
      </c>
      <c r="M31" s="15">
        <f t="shared" si="13"/>
        <v>0</v>
      </c>
      <c r="N31" s="21">
        <f t="shared" si="14"/>
        <v>0</v>
      </c>
    </row>
    <row r="32" spans="1:14" ht="153" customHeight="1">
      <c r="A32" s="25">
        <v>21</v>
      </c>
      <c r="B32" s="84" t="s">
        <v>44</v>
      </c>
      <c r="C32" s="83"/>
      <c r="D32" s="83"/>
      <c r="E32" s="28"/>
      <c r="F32" s="12" t="s">
        <v>24</v>
      </c>
      <c r="G32" s="22">
        <v>10</v>
      </c>
      <c r="H32" s="13"/>
      <c r="I32" s="14">
        <v>0.18</v>
      </c>
      <c r="J32" s="15">
        <f t="shared" si="10"/>
        <v>0</v>
      </c>
      <c r="K32" s="15">
        <f t="shared" si="11"/>
        <v>0</v>
      </c>
      <c r="L32" s="15">
        <f t="shared" si="12"/>
        <v>0</v>
      </c>
      <c r="M32" s="15">
        <f t="shared" si="13"/>
        <v>0</v>
      </c>
      <c r="N32" s="21">
        <f t="shared" si="14"/>
        <v>0</v>
      </c>
    </row>
    <row r="33" spans="1:14" ht="143.25" customHeight="1">
      <c r="A33" s="25">
        <v>22</v>
      </c>
      <c r="B33" s="84" t="s">
        <v>45</v>
      </c>
      <c r="C33" s="83"/>
      <c r="D33" s="83"/>
      <c r="E33" s="28"/>
      <c r="F33" s="12" t="s">
        <v>24</v>
      </c>
      <c r="G33" s="22">
        <v>16</v>
      </c>
      <c r="H33" s="13"/>
      <c r="I33" s="14">
        <v>0.18</v>
      </c>
      <c r="J33" s="15">
        <f t="shared" si="10"/>
        <v>0</v>
      </c>
      <c r="K33" s="15">
        <f t="shared" si="11"/>
        <v>0</v>
      </c>
      <c r="L33" s="15">
        <f t="shared" si="12"/>
        <v>0</v>
      </c>
      <c r="M33" s="15">
        <f t="shared" si="13"/>
        <v>0</v>
      </c>
      <c r="N33" s="21">
        <f t="shared" si="14"/>
        <v>0</v>
      </c>
    </row>
    <row r="34" spans="1:14" ht="97.9" customHeight="1">
      <c r="A34" s="25">
        <v>23</v>
      </c>
      <c r="B34" s="84" t="s">
        <v>46</v>
      </c>
      <c r="C34" s="83"/>
      <c r="D34" s="83"/>
      <c r="E34" s="28"/>
      <c r="F34" s="12" t="s">
        <v>24</v>
      </c>
      <c r="G34" s="22">
        <v>100</v>
      </c>
      <c r="H34" s="13"/>
      <c r="I34" s="14">
        <v>0.18</v>
      </c>
      <c r="J34" s="15">
        <f t="shared" si="10"/>
        <v>0</v>
      </c>
      <c r="K34" s="15">
        <f t="shared" si="11"/>
        <v>0</v>
      </c>
      <c r="L34" s="15">
        <f t="shared" si="12"/>
        <v>0</v>
      </c>
      <c r="M34" s="15">
        <f t="shared" si="13"/>
        <v>0</v>
      </c>
      <c r="N34" s="21">
        <f t="shared" si="14"/>
        <v>0</v>
      </c>
    </row>
    <row r="35" spans="1:14" ht="97.9" customHeight="1">
      <c r="A35" s="25">
        <v>24</v>
      </c>
      <c r="B35" s="83" t="s">
        <v>47</v>
      </c>
      <c r="C35" s="83"/>
      <c r="D35" s="83"/>
      <c r="E35" s="28"/>
      <c r="F35" s="12" t="s">
        <v>36</v>
      </c>
      <c r="G35" s="22">
        <v>60</v>
      </c>
      <c r="H35" s="13"/>
      <c r="I35" s="14">
        <v>0.18</v>
      </c>
      <c r="J35" s="15">
        <f t="shared" si="0"/>
        <v>0</v>
      </c>
      <c r="K35" s="15">
        <f t="shared" si="1"/>
        <v>0</v>
      </c>
      <c r="L35" s="15">
        <f t="shared" si="2"/>
        <v>0</v>
      </c>
      <c r="M35" s="15">
        <f t="shared" si="3"/>
        <v>0</v>
      </c>
      <c r="N35" s="21">
        <f t="shared" si="4"/>
        <v>0</v>
      </c>
    </row>
    <row r="36" spans="1:14" ht="97.9" customHeight="1">
      <c r="A36" s="25">
        <v>25</v>
      </c>
      <c r="B36" s="83" t="s">
        <v>48</v>
      </c>
      <c r="C36" s="83"/>
      <c r="D36" s="83"/>
      <c r="E36" s="28"/>
      <c r="F36" s="12" t="s">
        <v>36</v>
      </c>
      <c r="G36" s="22">
        <v>400</v>
      </c>
      <c r="H36" s="13"/>
      <c r="I36" s="14">
        <v>0.18</v>
      </c>
      <c r="J36" s="15">
        <f t="shared" ref="J36:J39" si="15">H36*I36</f>
        <v>0</v>
      </c>
      <c r="K36" s="15">
        <f t="shared" ref="K36:K39" si="16">J36*G36</f>
        <v>0</v>
      </c>
      <c r="L36" s="15">
        <f t="shared" ref="L36:L39" si="17">H36+J36</f>
        <v>0</v>
      </c>
      <c r="M36" s="15">
        <f t="shared" ref="M36:M39" si="18">G36*H36</f>
        <v>0</v>
      </c>
      <c r="N36" s="21">
        <f t="shared" ref="N36:N39" si="19">G36*L36</f>
        <v>0</v>
      </c>
    </row>
    <row r="37" spans="1:14" ht="90" customHeight="1">
      <c r="A37" s="25">
        <v>26</v>
      </c>
      <c r="B37" s="83" t="s">
        <v>49</v>
      </c>
      <c r="C37" s="83"/>
      <c r="D37" s="83"/>
      <c r="E37" s="28"/>
      <c r="F37" s="12" t="s">
        <v>24</v>
      </c>
      <c r="G37" s="22">
        <v>6</v>
      </c>
      <c r="H37" s="13"/>
      <c r="I37" s="14">
        <v>0.18</v>
      </c>
      <c r="J37" s="15">
        <f t="shared" si="15"/>
        <v>0</v>
      </c>
      <c r="K37" s="15">
        <f t="shared" si="16"/>
        <v>0</v>
      </c>
      <c r="L37" s="15">
        <f t="shared" si="17"/>
        <v>0</v>
      </c>
      <c r="M37" s="15">
        <f t="shared" si="18"/>
        <v>0</v>
      </c>
      <c r="N37" s="21">
        <f t="shared" si="19"/>
        <v>0</v>
      </c>
    </row>
    <row r="38" spans="1:14" ht="74.25" customHeight="1">
      <c r="A38" s="25">
        <v>27</v>
      </c>
      <c r="B38" s="85" t="s">
        <v>50</v>
      </c>
      <c r="C38" s="83"/>
      <c r="D38" s="83"/>
      <c r="E38" s="28"/>
      <c r="F38" s="12" t="s">
        <v>24</v>
      </c>
      <c r="G38" s="22">
        <v>6</v>
      </c>
      <c r="H38" s="13"/>
      <c r="I38" s="14">
        <v>0.18</v>
      </c>
      <c r="J38" s="15">
        <f t="shared" si="15"/>
        <v>0</v>
      </c>
      <c r="K38" s="15">
        <f t="shared" si="16"/>
        <v>0</v>
      </c>
      <c r="L38" s="15">
        <f t="shared" si="17"/>
        <v>0</v>
      </c>
      <c r="M38" s="15">
        <f t="shared" si="18"/>
        <v>0</v>
      </c>
      <c r="N38" s="21">
        <f t="shared" si="19"/>
        <v>0</v>
      </c>
    </row>
    <row r="39" spans="1:14" ht="122.45" customHeight="1">
      <c r="A39" s="25">
        <v>28</v>
      </c>
      <c r="B39" s="83" t="s">
        <v>51</v>
      </c>
      <c r="C39" s="83"/>
      <c r="D39" s="83"/>
      <c r="E39" s="28"/>
      <c r="F39" s="12" t="s">
        <v>24</v>
      </c>
      <c r="G39" s="22">
        <v>2</v>
      </c>
      <c r="H39" s="13"/>
      <c r="I39" s="14">
        <v>0.18</v>
      </c>
      <c r="J39" s="15">
        <f t="shared" si="15"/>
        <v>0</v>
      </c>
      <c r="K39" s="15">
        <f t="shared" si="16"/>
        <v>0</v>
      </c>
      <c r="L39" s="15">
        <f t="shared" si="17"/>
        <v>0</v>
      </c>
      <c r="M39" s="15">
        <f t="shared" si="18"/>
        <v>0</v>
      </c>
      <c r="N39" s="21">
        <f t="shared" si="19"/>
        <v>0</v>
      </c>
    </row>
    <row r="40" spans="1:14" ht="45" customHeight="1">
      <c r="A40" s="72" t="s">
        <v>52</v>
      </c>
      <c r="B40" s="73"/>
      <c r="C40" s="73"/>
      <c r="D40" s="73"/>
      <c r="E40" s="73"/>
      <c r="F40" s="73"/>
      <c r="G40" s="73"/>
      <c r="H40" s="73"/>
      <c r="I40" s="73"/>
      <c r="J40" s="73"/>
      <c r="K40" s="30"/>
      <c r="L40" s="70">
        <f>SUM(M12:M39)</f>
        <v>0</v>
      </c>
      <c r="M40" s="70"/>
      <c r="N40" s="71"/>
    </row>
    <row r="41" spans="1:14" ht="42" customHeight="1">
      <c r="A41" s="74" t="s">
        <v>53</v>
      </c>
      <c r="B41" s="75"/>
      <c r="C41" s="75"/>
      <c r="D41" s="75"/>
      <c r="E41" s="75"/>
      <c r="F41" s="75"/>
      <c r="G41" s="75"/>
      <c r="H41" s="75"/>
      <c r="I41" s="75"/>
      <c r="J41" s="75"/>
      <c r="K41" s="26"/>
      <c r="L41" s="68">
        <f>SUM(K12:K39)</f>
        <v>0</v>
      </c>
      <c r="M41" s="68"/>
      <c r="N41" s="69"/>
    </row>
    <row r="42" spans="1:14" ht="42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4" ht="57.75" customHeight="1">
      <c r="A43" s="59" t="s">
        <v>54</v>
      </c>
      <c r="B43" s="60"/>
      <c r="C43" s="60"/>
      <c r="D43" s="61"/>
      <c r="E43" s="56" t="s">
        <v>55</v>
      </c>
      <c r="F43" s="57"/>
      <c r="G43" s="57"/>
      <c r="H43" s="58"/>
      <c r="I43" s="81" t="s">
        <v>56</v>
      </c>
      <c r="J43" s="82"/>
      <c r="K43" s="2"/>
      <c r="L43" s="78">
        <f>L40+L41</f>
        <v>0</v>
      </c>
      <c r="M43" s="79"/>
      <c r="N43" s="80"/>
    </row>
    <row r="44" spans="1:1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</row>
    <row r="45" spans="1:14" ht="15" thickBo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14">
      <c r="A46" s="62" t="s">
        <v>57</v>
      </c>
      <c r="B46" s="63"/>
      <c r="C46" s="63"/>
      <c r="D46" s="63"/>
      <c r="E46" s="63"/>
      <c r="F46" s="63"/>
      <c r="G46" s="63"/>
      <c r="H46" s="63"/>
      <c r="I46" s="49" t="s">
        <v>58</v>
      </c>
      <c r="J46" s="49"/>
      <c r="K46" s="49"/>
      <c r="L46" s="49"/>
      <c r="M46" s="49"/>
      <c r="N46" s="50"/>
    </row>
    <row r="47" spans="1:14">
      <c r="A47" s="64"/>
      <c r="B47" s="65"/>
      <c r="C47" s="65"/>
      <c r="D47" s="65"/>
      <c r="E47" s="65"/>
      <c r="F47" s="65"/>
      <c r="G47" s="65"/>
      <c r="H47" s="65"/>
      <c r="I47" s="51"/>
      <c r="J47" s="51"/>
      <c r="K47" s="51"/>
      <c r="L47" s="51"/>
      <c r="M47" s="51"/>
      <c r="N47" s="52"/>
    </row>
    <row r="48" spans="1:14">
      <c r="A48" s="64"/>
      <c r="B48" s="65"/>
      <c r="C48" s="65"/>
      <c r="D48" s="65"/>
      <c r="E48" s="65"/>
      <c r="F48" s="65"/>
      <c r="G48" s="65"/>
      <c r="H48" s="65"/>
      <c r="I48" s="51"/>
      <c r="J48" s="51"/>
      <c r="K48" s="51"/>
      <c r="L48" s="51"/>
      <c r="M48" s="51"/>
      <c r="N48" s="52"/>
    </row>
    <row r="49" spans="1:14">
      <c r="A49" s="64"/>
      <c r="B49" s="65"/>
      <c r="C49" s="65"/>
      <c r="D49" s="65"/>
      <c r="E49" s="65"/>
      <c r="F49" s="65"/>
      <c r="G49" s="65"/>
      <c r="H49" s="65"/>
      <c r="I49" s="51"/>
      <c r="J49" s="51"/>
      <c r="K49" s="51"/>
      <c r="L49" s="51"/>
      <c r="M49" s="51"/>
      <c r="N49" s="52"/>
    </row>
    <row r="50" spans="1:14" ht="15" thickBot="1">
      <c r="A50" s="66"/>
      <c r="B50" s="67"/>
      <c r="C50" s="67"/>
      <c r="D50" s="67"/>
      <c r="E50" s="67"/>
      <c r="F50" s="67"/>
      <c r="G50" s="67"/>
      <c r="H50" s="67"/>
      <c r="I50" s="53"/>
      <c r="J50" s="53"/>
      <c r="K50" s="53"/>
      <c r="L50" s="53"/>
      <c r="M50" s="53"/>
      <c r="N50" s="54"/>
    </row>
  </sheetData>
  <mergeCells count="57">
    <mergeCell ref="B37:D37"/>
    <mergeCell ref="B38:D38"/>
    <mergeCell ref="B39:D39"/>
    <mergeCell ref="B36:D36"/>
    <mergeCell ref="B10:D10"/>
    <mergeCell ref="B12:D1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5:D35"/>
    <mergeCell ref="B19:D19"/>
    <mergeCell ref="B14:D14"/>
    <mergeCell ref="B15:D15"/>
    <mergeCell ref="B16:D16"/>
    <mergeCell ref="B17:D17"/>
    <mergeCell ref="B18:D18"/>
    <mergeCell ref="B32:D32"/>
    <mergeCell ref="B33:D33"/>
    <mergeCell ref="B34:D34"/>
    <mergeCell ref="I46:N50"/>
    <mergeCell ref="A11:N11"/>
    <mergeCell ref="E43:H43"/>
    <mergeCell ref="A43:D43"/>
    <mergeCell ref="A46:H50"/>
    <mergeCell ref="L41:N41"/>
    <mergeCell ref="L40:N40"/>
    <mergeCell ref="A40:J40"/>
    <mergeCell ref="A41:J41"/>
    <mergeCell ref="A42:N42"/>
    <mergeCell ref="A44:N44"/>
    <mergeCell ref="A45:N45"/>
    <mergeCell ref="L43:N43"/>
    <mergeCell ref="I43:J43"/>
    <mergeCell ref="B13:D13"/>
    <mergeCell ref="B20:D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39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B7E6C-E346-4608-BB4F-76BA10A74CF4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2024-09-09T20:30:00Z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