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OneDrive - Poder Judicial RD\Procesos Activos\CSM-2022-325 CONTRATACION AUTIBUSES PARA TRASLADO CORO PJ\Editables\Anexos\"/>
    </mc:Choice>
  </mc:AlternateContent>
  <bookViews>
    <workbookView xWindow="0" yWindow="0" windowWidth="20490" windowHeight="7350"/>
  </bookViews>
  <sheets>
    <sheet name="Landscape" sheetId="5" r:id="rId1"/>
    <sheet name="Hoja1" sheetId="6" r:id="rId2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5" l="1"/>
  <c r="L17" i="5"/>
  <c r="M13" i="5"/>
  <c r="J13" i="5"/>
  <c r="L13" i="5" s="1"/>
  <c r="N13" i="5" s="1"/>
  <c r="K13" i="5" l="1"/>
  <c r="J12" i="5"/>
  <c r="M14" i="5"/>
  <c r="M15" i="5"/>
  <c r="M16" i="5"/>
  <c r="J14" i="5"/>
  <c r="L14" i="5" s="1"/>
  <c r="N14" i="5" s="1"/>
  <c r="J16" i="5"/>
  <c r="L16" i="5" s="1"/>
  <c r="N16" i="5" s="1"/>
  <c r="J15" i="5"/>
  <c r="L15" i="5" s="1"/>
  <c r="N15" i="5" s="1"/>
  <c r="M12" i="5"/>
  <c r="L12" i="5" l="1"/>
  <c r="N12" i="5" s="1"/>
  <c r="K12" i="5"/>
  <c r="K16" i="5"/>
  <c r="K15" i="5"/>
  <c r="K14" i="5"/>
  <c r="L20" i="5" s="1"/>
</calcChain>
</file>

<file path=xl/sharedStrings.xml><?xml version="1.0" encoding="utf-8"?>
<sst xmlns="http://schemas.openxmlformats.org/spreadsheetml/2006/main" count="41" uniqueCount="37">
  <si>
    <t>OFERTA ECONÓMICA</t>
  </si>
  <si>
    <t>SNCC.F.033-OFERTA ECONÓMICA</t>
  </si>
  <si>
    <t>Título del Proceso:</t>
  </si>
  <si>
    <t>CONTRATACIÓN DE SERVICIO DE AUTOBÚS PARA VISITA DEL CORO DEL PODER JUDICIAL A DEPARTAMENTOS Y DISTRITOS JUDICIALES</t>
  </si>
  <si>
    <t>No. Expediente:</t>
  </si>
  <si>
    <t>CSM-2022-325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</si>
  <si>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</si>
  <si>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</si>
  <si>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</si>
  <si>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</si>
  <si>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</si>
  <si>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</si>
  <si>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</si>
  <si>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</si>
  <si>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</si>
  <si>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</si>
  <si>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</si>
  <si>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</si>
  <si>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</si>
  <si>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</si>
  <si>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Contratacion de autobus de 58 pasajeros, Confortable, con aire acondicionado y baño integrado
Fecha 12/12/2022
</t>
    </r>
    <r>
      <rPr>
        <sz val="11"/>
        <color rgb="FF000000"/>
        <rFont val="Times New Roman"/>
      </rPr>
      <t xml:space="preserve">
</t>
    </r>
    <r>
      <rPr>
        <b/>
        <sz val="11"/>
        <color rgb="FF000000"/>
        <rFont val="Times New Roman"/>
      </rPr>
      <t xml:space="preserve"> Salida</t>
    </r>
    <r>
      <rPr>
        <sz val="11"/>
        <color rgb="FF000000"/>
        <rFont val="Times New Roman"/>
      </rPr>
      <t xml:space="preserve"> (edificio Suprema Corte de Justicia, la Feria D.N.) - Palacio de Justicia Santiago, Hora salida 10:00 a.m.
</t>
    </r>
    <r>
      <rPr>
        <b/>
        <sz val="11"/>
        <color rgb="FF000000"/>
        <rFont val="Times New Roman"/>
      </rPr>
      <t xml:space="preserve">Retorno: </t>
    </r>
    <r>
      <rPr>
        <sz val="11"/>
        <color rgb="FF000000"/>
        <rFont val="Times New Roman"/>
      </rPr>
      <t xml:space="preserve">Palacio de Justicia Santiago - (edificio Suprema Corte de Justicia, la Feria D.N.) Hora de llegada a DN: 4:30 p.m aprox.
</t>
    </r>
  </si>
  <si>
    <t>SERV</t>
  </si>
  <si>
    <r>
      <rPr>
        <b/>
        <sz val="11"/>
        <color rgb="FF000000"/>
        <rFont val="Times New Roman"/>
      </rPr>
      <t xml:space="preserve">Contratacion de autobus de 30 pasajeros, Confortable, con aire acondicionado.
</t>
    </r>
    <r>
      <rPr>
        <sz val="11"/>
        <color rgb="FF000000"/>
        <rFont val="Times New Roman"/>
      </rPr>
      <t xml:space="preserve">
</t>
    </r>
    <r>
      <rPr>
        <b/>
        <sz val="11"/>
        <color rgb="FF000000"/>
        <rFont val="Times New Roman"/>
      </rPr>
      <t xml:space="preserve">Fecha 15/12/2022
</t>
    </r>
    <r>
      <rPr>
        <sz val="11"/>
        <color rgb="FF000000"/>
        <rFont val="Times New Roman"/>
      </rPr>
      <t xml:space="preserve">
</t>
    </r>
    <r>
      <rPr>
        <b/>
        <sz val="11"/>
        <color rgb="FF000000"/>
        <rFont val="Times New Roman"/>
      </rPr>
      <t>Salida (</t>
    </r>
    <r>
      <rPr>
        <sz val="11"/>
        <color rgb="FF000000"/>
        <rFont val="Times New Roman"/>
      </rPr>
      <t xml:space="preserve">edificio Suprema Corte de Justicia, la Feria) - Palacio de Justicia Higüey, Hora salida: 6:00 a.m.
</t>
    </r>
    <r>
      <rPr>
        <b/>
        <sz val="11"/>
        <color rgb="FF000000"/>
        <rFont val="Times New Roman"/>
      </rPr>
      <t xml:space="preserve">Retorno: </t>
    </r>
    <r>
      <rPr>
        <sz val="11"/>
        <color rgb="FF000000"/>
        <rFont val="Times New Roman"/>
      </rPr>
      <t>Palacio de Justicia Higüey - Palacio de Justicia Seybo (desde el Seybo retornamos a DN edif. SCJ), Hora de llegada a DN 5:00 p.m. aprox.</t>
    </r>
  </si>
  <si>
    <r>
      <rPr>
        <b/>
        <sz val="11"/>
        <color rgb="FF000000"/>
        <rFont val="Times New Roman"/>
      </rPr>
      <t xml:space="preserve">Contratacion de autobus de 30 pasajeros, Confortable, con aire acondicionado.
Fecha 16/12/2022
</t>
    </r>
    <r>
      <rPr>
        <sz val="11"/>
        <color rgb="FF000000"/>
        <rFont val="Times New Roman"/>
      </rPr>
      <t xml:space="preserve">
</t>
    </r>
    <r>
      <rPr>
        <b/>
        <sz val="11"/>
        <color rgb="FF000000"/>
        <rFont val="Times New Roman"/>
      </rPr>
      <t>Salida:</t>
    </r>
    <r>
      <rPr>
        <sz val="11"/>
        <color rgb="FF000000"/>
        <rFont val="Times New Roman"/>
      </rPr>
      <t xml:space="preserve"> DN (edificio Suprema Corte de Justicia, la Feria) - Palacio de Justicia San Jose Ocoa, Hora salida 6:00 a.m.
</t>
    </r>
    <r>
      <rPr>
        <b/>
        <sz val="11"/>
        <color rgb="FF000000"/>
        <rFont val="Times New Roman"/>
      </rPr>
      <t xml:space="preserve">Retorno: </t>
    </r>
    <r>
      <rPr>
        <sz val="11"/>
        <color rgb="FF000000"/>
        <rFont val="Times New Roman"/>
      </rPr>
      <t>Palacio de Justicia San Jose Ocoa - Palacio de Justicia Azua (desde Azua retornamos a DN edif. SCJ) Hora de llegada a DN3:00 p.m. Aprox.</t>
    </r>
  </si>
  <si>
    <r>
      <rPr>
        <b/>
        <sz val="11"/>
        <color rgb="FF000000"/>
        <rFont val="Times New Roman"/>
      </rPr>
      <t xml:space="preserve">Contratacion de autobus de 58 pasajeros, Confortable, con aire acondicionado y baño integrado
Fecha 20/12/2022
</t>
    </r>
    <r>
      <rPr>
        <sz val="11"/>
        <color rgb="FF000000"/>
        <rFont val="Times New Roman"/>
      </rPr>
      <t xml:space="preserve">
</t>
    </r>
    <r>
      <rPr>
        <b/>
        <sz val="11"/>
        <color rgb="FF000000"/>
        <rFont val="Times New Roman"/>
      </rPr>
      <t xml:space="preserve">Salida: </t>
    </r>
    <r>
      <rPr>
        <sz val="11"/>
        <color rgb="FF000000"/>
        <rFont val="Times New Roman"/>
      </rPr>
      <t xml:space="preserve">DN (edificio Suprema Corte de Justicia, la Feria) - Palacio de Justicia San Pedro de Macoris. Hora de salida: 9:00 a.m.
</t>
    </r>
    <r>
      <rPr>
        <b/>
        <sz val="11"/>
        <color rgb="FF000000"/>
        <rFont val="Times New Roman"/>
      </rPr>
      <t>Retorno:</t>
    </r>
    <r>
      <rPr>
        <sz val="11"/>
        <color rgb="FF000000"/>
        <rFont val="Times New Roman"/>
      </rPr>
      <t xml:space="preserve"> Palacio de Justicia San Pedro de Macoris - DN (edificio Suprema Corte de Justicia, la Feria) Hora de llegada a DN: 2.30 p.m. aprox.</t>
    </r>
  </si>
  <si>
    <r>
      <rPr>
        <b/>
        <sz val="11"/>
        <color rgb="FF000000"/>
        <rFont val="Times New Roman"/>
      </rPr>
      <t xml:space="preserve">Contratacion de autobus de 30 pasajeros, Confortable, con aire acondicionado.
Fecha 21/12/2022
</t>
    </r>
    <r>
      <rPr>
        <sz val="11"/>
        <color rgb="FF000000"/>
        <rFont val="Times New Roman"/>
      </rPr>
      <t xml:space="preserve">
</t>
    </r>
    <r>
      <rPr>
        <b/>
        <sz val="11"/>
        <color rgb="FF000000"/>
        <rFont val="Times New Roman"/>
      </rPr>
      <t xml:space="preserve">Salida: </t>
    </r>
    <r>
      <rPr>
        <sz val="11"/>
        <color rgb="FF000000"/>
        <rFont val="Times New Roman"/>
      </rPr>
      <t xml:space="preserve">DN (edificio Suprema Corte de Justicia, la Feria) - Palacio de Justicia Villa Altagracia, Hora de salida: 6:00 a.m.
</t>
    </r>
    <r>
      <rPr>
        <b/>
        <sz val="11"/>
        <color rgb="FF000000"/>
        <rFont val="Times New Roman"/>
      </rPr>
      <t xml:space="preserve">Retorno: </t>
    </r>
    <r>
      <rPr>
        <sz val="11"/>
        <color rgb="FF000000"/>
        <rFont val="Times New Roman"/>
      </rPr>
      <t>Palacio de Justicia Villa Altagracia - Palacio de Justicia Monseñor Nouel (desde  Monseñor Nouel retornamos a DN edif. SCJ), Hora de llegada a DN: 3:00 p.m.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</si>
  <si>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</si>
  <si>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</si>
  <si>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</si>
  <si>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</si>
  <si>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</si>
  <si>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</si>
  <si>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rPr>
        <b/>
        <sz val="8"/>
        <rFont val="Times New Roman"/>
        <family val="1"/>
      </rPr>
      <t xml:space="preserve">Contratacion de autobus de 58 pasajeros, Confortable, con aire acondicionado y baño integrado
Fecha 12/12/2022
 Salida </t>
    </r>
    <r>
      <rPr>
        <sz val="8"/>
        <rFont val="Times New Roman"/>
        <family val="1"/>
      </rPr>
      <t>(edificio Suprema Corte de Justicia, la Feria D.N.) - Palacio de Justicia Santiago</t>
    </r>
    <r>
      <rPr>
        <b/>
        <sz val="8"/>
        <rFont val="Times New Roman"/>
        <family val="1"/>
      </rPr>
      <t xml:space="preserve">, Hora 10:00 a.m.
Retorno:
</t>
    </r>
    <r>
      <rPr>
        <sz val="8"/>
        <rFont val="Times New Roman"/>
        <family val="1"/>
      </rPr>
      <t>Palacio de Justicia Santiago - (edificio Suprema Corte de Justicia, la Feria D.N.)</t>
    </r>
    <r>
      <rPr>
        <b/>
        <sz val="8"/>
        <rFont val="Times New Roman"/>
        <family val="1"/>
      </rPr>
      <t xml:space="preserve"> Hora: 4:30 p.m aprox.</t>
    </r>
    <r>
      <rPr>
        <sz val="8"/>
        <rFont val="Times New Roman"/>
        <family val="1"/>
      </rPr>
      <t xml:space="preserve">
</t>
    </r>
    <r>
      <rPr>
        <b/>
        <sz val="8"/>
        <rFont val="Times New Roman"/>
        <family val="1"/>
      </rPr>
      <t xml:space="preserve">
</t>
    </r>
  </si>
  <si>
    <r>
      <rPr>
        <b/>
        <sz val="8"/>
        <rFont val="Times New Roman"/>
        <family val="1"/>
      </rPr>
      <t xml:space="preserve">Contratacion de autobus de 30 pasajeros, Confortable, con aire acondicionado.
Fecha 15/12/2022
Salida </t>
    </r>
    <r>
      <rPr>
        <sz val="8"/>
        <rFont val="Times New Roman"/>
        <family val="1"/>
      </rPr>
      <t xml:space="preserve">(edificio Suprema Corte de Justicia, la Feria) - Palacio de Justicia </t>
    </r>
    <r>
      <rPr>
        <b/>
        <sz val="8"/>
        <rFont val="Times New Roman"/>
        <family val="1"/>
      </rPr>
      <t>Higüey, Hora: 6:00 a.m.
Retorno:</t>
    </r>
    <r>
      <rPr>
        <sz val="8"/>
        <rFont val="Times New Roman"/>
        <family val="1"/>
      </rPr>
      <t xml:space="preserve"> Palacio de Justicia Higüey - Palacio de Justicia Seybo (desde el Seybo retornamos a DN edif. SCJ), </t>
    </r>
    <r>
      <rPr>
        <b/>
        <sz val="8"/>
        <rFont val="Times New Roman"/>
        <family val="1"/>
      </rPr>
      <t>Hora 5:00 p.m. aprox.</t>
    </r>
  </si>
  <si>
    <r>
      <rPr>
        <b/>
        <sz val="8"/>
        <rFont val="Times New Roman"/>
        <family val="1"/>
      </rPr>
      <t xml:space="preserve">Contratacion de autobus de 30 pasajeros, Confortable, con aire acondicionado.
Fecha 16/12/2022
Salida: DN </t>
    </r>
    <r>
      <rPr>
        <sz val="8"/>
        <rFont val="Times New Roman"/>
        <family val="1"/>
      </rPr>
      <t xml:space="preserve">(edificio Suprema Corte de Justicia, la Feria) - Palacio de Justicia </t>
    </r>
    <r>
      <rPr>
        <b/>
        <sz val="8"/>
        <rFont val="Times New Roman"/>
        <family val="1"/>
      </rPr>
      <t xml:space="preserve">San Jose Ocoa, Hora 6:00 a.m.
Retorno: </t>
    </r>
    <r>
      <rPr>
        <sz val="8"/>
        <rFont val="Times New Roman"/>
        <family val="1"/>
      </rPr>
      <t>Palacio de Justicia San Jose Ocoa - Palacio de Justicia Azua (desde Azua retornamos a DN edif. SCJ)</t>
    </r>
    <r>
      <rPr>
        <b/>
        <sz val="8"/>
        <rFont val="Times New Roman"/>
        <family val="1"/>
      </rPr>
      <t xml:space="preserve"> Hora 3:00 p.m. Aprox.</t>
    </r>
  </si>
  <si>
    <r>
      <rPr>
        <b/>
        <sz val="8"/>
        <rFont val="Times New Roman"/>
        <family val="1"/>
      </rPr>
      <t xml:space="preserve">Contratacion de autobus de 58 pasajeros, Confortable, con aire acondicionado y baño integrado
Fecha 20/12/2022
Salida: DN </t>
    </r>
    <r>
      <rPr>
        <sz val="8"/>
        <rFont val="Times New Roman"/>
        <family val="1"/>
      </rPr>
      <t xml:space="preserve">(edificio Suprema Corte de Justicia, la Feria) - Palacio de Justicia </t>
    </r>
    <r>
      <rPr>
        <b/>
        <sz val="8"/>
        <rFont val="Times New Roman"/>
        <family val="1"/>
      </rPr>
      <t xml:space="preserve">San Pedro de Macoris. Hora: 9:00 a.m.
Retorno: </t>
    </r>
    <r>
      <rPr>
        <sz val="8"/>
        <rFont val="Times New Roman"/>
        <family val="1"/>
      </rPr>
      <t xml:space="preserve">Palacio de Justicia San Pedro de Macoris - DN (edificio Suprema Corte de Justicia, la Feria) </t>
    </r>
    <r>
      <rPr>
        <b/>
        <sz val="8"/>
        <rFont val="Times New Roman"/>
        <family val="1"/>
      </rPr>
      <t>Hora: 2.30 p.m. aprox.</t>
    </r>
  </si>
  <si>
    <r>
      <rPr>
        <b/>
        <sz val="8"/>
        <rFont val="Times New Roman"/>
        <family val="1"/>
      </rPr>
      <t xml:space="preserve">Contratacion de autobus de 30 pasajeros, Confortable, con aire acondicionado.
Fecha 21/12/2022
Salida: DN </t>
    </r>
    <r>
      <rPr>
        <sz val="8"/>
        <rFont val="Times New Roman"/>
        <family val="1"/>
      </rPr>
      <t xml:space="preserve">(edificio Suprema Corte de Justicia, la Feria) - Palacio de Justicia </t>
    </r>
    <r>
      <rPr>
        <b/>
        <sz val="8"/>
        <rFont val="Times New Roman"/>
        <family val="1"/>
      </rPr>
      <t xml:space="preserve">Villa Altagracia, Hora: 6:00 a.m.
Retorno: </t>
    </r>
    <r>
      <rPr>
        <sz val="8"/>
        <rFont val="Times New Roman"/>
        <family val="1"/>
      </rPr>
      <t xml:space="preserve">Palacio de Justicia Villa Altagracia - Palacio de Justicia Monseñor Nouel (desde  Monseñor Nouel retornamos a
DN edif. SCJ), </t>
    </r>
    <r>
      <rPr>
        <b/>
        <sz val="8"/>
        <rFont val="Times New Roman"/>
        <family val="1"/>
      </rPr>
      <t>Hora: 3:00 p.m.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</si>
</sst>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E7E6E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5" fillId="2" borderId="20" xfId="0" applyFont="1" applyFill="1" applyBorder="1" applyAlignment="1" applyProtection="1">
      <alignment wrapText="1"/>
      <protection locked="0"/>
    </xf>
    <xf numFmtId="0" fontId="7" fillId="4" borderId="20" xfId="0" applyFont="1" applyFill="1" applyBorder="1" applyAlignment="1">
      <alignment horizontal="center" vertical="center" wrapText="1"/>
    </xf>
    <xf numFmtId="9" fontId="5" fillId="2" borderId="20" xfId="0" applyNumberFormat="1" applyFont="1" applyFill="1" applyBorder="1" applyAlignment="1" applyProtection="1">
      <alignment horizontal="center" vertical="center"/>
      <protection locked="0"/>
    </xf>
    <xf numFmtId="164" fontId="5" fillId="4" borderId="20" xfId="0" applyNumberFormat="1" applyFont="1" applyFill="1" applyBorder="1" applyAlignment="1">
      <alignment vertical="center"/>
    </xf>
    <xf numFmtId="164" fontId="5" fillId="4" borderId="21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right" vertical="center"/>
    </xf>
    <xf numFmtId="0" fontId="14" fillId="6" borderId="22" xfId="0" applyFont="1" applyFill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164" fontId="5" fillId="2" borderId="20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right" vertical="center"/>
    </xf>
    <xf numFmtId="0" fontId="6" fillId="4" borderId="25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40" zoomScaleNormal="40" zoomScaleSheetLayoutView="100" workbookViewId="0">
      <selection activeCell="B16" sqref="B16:D16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30.7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8.75" customHeight="1" x14ac:dyDescent="0.25">
      <c r="A4" s="92" t="s">
        <v>1</v>
      </c>
      <c r="B4" s="92"/>
      <c r="C4" s="92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88" t="s">
        <v>2</v>
      </c>
      <c r="B6" s="89"/>
      <c r="C6" s="84" t="s">
        <v>3</v>
      </c>
      <c r="D6" s="85"/>
      <c r="E6" s="85"/>
      <c r="F6" s="85"/>
      <c r="G6" s="85"/>
      <c r="H6" s="86"/>
      <c r="I6" s="89" t="s">
        <v>4</v>
      </c>
      <c r="J6" s="89"/>
      <c r="K6" s="18"/>
      <c r="L6" s="46" t="s">
        <v>5</v>
      </c>
      <c r="M6" s="46"/>
      <c r="N6" s="47"/>
    </row>
    <row r="7" spans="1:14" ht="45" customHeight="1" x14ac:dyDescent="0.25">
      <c r="A7" s="91" t="s">
        <v>6</v>
      </c>
      <c r="B7" s="90"/>
      <c r="C7" s="87"/>
      <c r="D7" s="87"/>
      <c r="E7" s="87"/>
      <c r="F7" s="87"/>
      <c r="G7" s="87"/>
      <c r="H7" s="87"/>
      <c r="I7" s="90" t="s">
        <v>7</v>
      </c>
      <c r="J7" s="90"/>
      <c r="K7" s="19"/>
      <c r="L7" s="48"/>
      <c r="M7" s="48"/>
      <c r="N7" s="49"/>
    </row>
    <row r="8" spans="1:14" ht="45" customHeight="1" x14ac:dyDescent="0.25">
      <c r="A8" s="39" t="s">
        <v>8</v>
      </c>
      <c r="B8" s="40"/>
      <c r="C8" s="50"/>
      <c r="D8" s="50"/>
      <c r="E8" s="50"/>
      <c r="F8" s="50"/>
      <c r="G8" s="50"/>
      <c r="H8" s="50"/>
      <c r="I8" s="40" t="s">
        <v>9</v>
      </c>
      <c r="J8" s="40"/>
      <c r="K8" s="20"/>
      <c r="L8" s="50"/>
      <c r="M8" s="50"/>
      <c r="N8" s="51"/>
    </row>
    <row r="9" spans="1:14" ht="6" customHeight="1" thickBot="1" x14ac:dyDescent="0.3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</row>
    <row r="10" spans="1:14" ht="34.5" customHeight="1" thickBot="1" x14ac:dyDescent="0.3">
      <c r="A10" s="23" t="s">
        <v>10</v>
      </c>
      <c r="B10" s="38" t="s">
        <v>11</v>
      </c>
      <c r="C10" s="38"/>
      <c r="D10" s="38"/>
      <c r="E10" s="24" t="s">
        <v>12</v>
      </c>
      <c r="F10" s="24" t="s">
        <v>13</v>
      </c>
      <c r="G10" s="24" t="s">
        <v>14</v>
      </c>
      <c r="H10" s="24" t="s">
        <v>15</v>
      </c>
      <c r="I10" s="24" t="s">
        <v>16</v>
      </c>
      <c r="J10" s="24" t="s">
        <v>17</v>
      </c>
      <c r="K10" s="24"/>
      <c r="L10" s="24" t="s">
        <v>18</v>
      </c>
      <c r="M10" s="24"/>
      <c r="N10" s="25" t="s">
        <v>19</v>
      </c>
    </row>
    <row r="11" spans="1:14" ht="6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98" customHeight="1" x14ac:dyDescent="0.25">
      <c r="A12" s="3">
        <v>1</v>
      </c>
      <c r="B12" s="52" t="s">
        <v>20</v>
      </c>
      <c r="C12" s="53"/>
      <c r="D12" s="54"/>
      <c r="E12" s="4"/>
      <c r="F12" s="5" t="s">
        <v>21</v>
      </c>
      <c r="G12" s="6">
        <v>1</v>
      </c>
      <c r="H12" s="35"/>
      <c r="I12" s="7"/>
      <c r="J12" s="8">
        <f>H12*I12</f>
        <v>0</v>
      </c>
      <c r="K12" s="14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198" customHeight="1" x14ac:dyDescent="0.25">
      <c r="A13" s="15">
        <v>2</v>
      </c>
      <c r="B13" s="52" t="s">
        <v>22</v>
      </c>
      <c r="C13" s="53"/>
      <c r="D13" s="54"/>
      <c r="E13" s="11"/>
      <c r="F13" s="5" t="s">
        <v>21</v>
      </c>
      <c r="G13" s="12">
        <v>1</v>
      </c>
      <c r="H13" s="36"/>
      <c r="I13" s="13"/>
      <c r="J13" s="14">
        <f>H13*I13</f>
        <v>0</v>
      </c>
      <c r="K13" s="14">
        <f t="shared" ref="K13" si="0">G13*J13</f>
        <v>0</v>
      </c>
      <c r="L13" s="14">
        <f t="shared" ref="L13" si="1">H13+J13</f>
        <v>0</v>
      </c>
      <c r="M13" s="14">
        <f t="shared" ref="M13" si="2">G13*H13</f>
        <v>0</v>
      </c>
      <c r="N13" s="16">
        <f t="shared" ref="N13" si="3">G13*L13</f>
        <v>0</v>
      </c>
    </row>
    <row r="14" spans="1:14" ht="198" customHeight="1" x14ac:dyDescent="0.25">
      <c r="A14" s="3">
        <v>3</v>
      </c>
      <c r="B14" s="52" t="s">
        <v>23</v>
      </c>
      <c r="C14" s="53"/>
      <c r="D14" s="54"/>
      <c r="E14" s="11"/>
      <c r="F14" s="5" t="s">
        <v>21</v>
      </c>
      <c r="G14" s="12">
        <v>1</v>
      </c>
      <c r="H14" s="36"/>
      <c r="I14" s="13"/>
      <c r="J14" s="14">
        <f>H14*I14</f>
        <v>0</v>
      </c>
      <c r="K14" s="14">
        <f t="shared" ref="K14:K16" si="4">G14*J14</f>
        <v>0</v>
      </c>
      <c r="L14" s="14">
        <f t="shared" ref="L14:L15" si="5">H14+J14</f>
        <v>0</v>
      </c>
      <c r="M14" s="14">
        <f t="shared" ref="M14:M16" si="6">G14*H14</f>
        <v>0</v>
      </c>
      <c r="N14" s="16">
        <f t="shared" ref="N14:N15" si="7">G14*L14</f>
        <v>0</v>
      </c>
    </row>
    <row r="15" spans="1:14" ht="198" customHeight="1" x14ac:dyDescent="0.25">
      <c r="A15" s="15">
        <v>4</v>
      </c>
      <c r="B15" s="52" t="s">
        <v>24</v>
      </c>
      <c r="C15" s="53"/>
      <c r="D15" s="54"/>
      <c r="E15" s="11"/>
      <c r="F15" s="5" t="s">
        <v>21</v>
      </c>
      <c r="G15" s="12">
        <v>1</v>
      </c>
      <c r="H15" s="36"/>
      <c r="I15" s="13"/>
      <c r="J15" s="14">
        <f t="shared" ref="J15" si="8">H15*I15</f>
        <v>0</v>
      </c>
      <c r="K15" s="14">
        <f t="shared" si="4"/>
        <v>0</v>
      </c>
      <c r="L15" s="14">
        <f t="shared" si="5"/>
        <v>0</v>
      </c>
      <c r="M15" s="14">
        <f t="shared" si="6"/>
        <v>0</v>
      </c>
      <c r="N15" s="16">
        <f t="shared" si="7"/>
        <v>0</v>
      </c>
    </row>
    <row r="16" spans="1:14" ht="198" customHeight="1" x14ac:dyDescent="0.25">
      <c r="A16" s="3">
        <v>5</v>
      </c>
      <c r="B16" s="52" t="s">
        <v>25</v>
      </c>
      <c r="C16" s="53"/>
      <c r="D16" s="54"/>
      <c r="E16" s="27"/>
      <c r="F16" s="5" t="s">
        <v>21</v>
      </c>
      <c r="G16" s="28">
        <v>1</v>
      </c>
      <c r="H16" s="37"/>
      <c r="I16" s="29"/>
      <c r="J16" s="30">
        <f>H16*I16</f>
        <v>0</v>
      </c>
      <c r="K16" s="30">
        <f t="shared" si="4"/>
        <v>0</v>
      </c>
      <c r="L16" s="30">
        <f>H16+J16</f>
        <v>0</v>
      </c>
      <c r="M16" s="30">
        <f t="shared" si="6"/>
        <v>0</v>
      </c>
      <c r="N16" s="31">
        <f>G16*L16</f>
        <v>0</v>
      </c>
    </row>
    <row r="17" spans="1:14" ht="27.75" customHeight="1" x14ac:dyDescent="0.25">
      <c r="A17" s="75" t="s">
        <v>26</v>
      </c>
      <c r="B17" s="76"/>
      <c r="C17" s="76"/>
      <c r="D17" s="76"/>
      <c r="E17" s="76"/>
      <c r="F17" s="76"/>
      <c r="G17" s="76"/>
      <c r="H17" s="76"/>
      <c r="I17" s="76"/>
      <c r="J17" s="77"/>
      <c r="K17" s="32"/>
      <c r="L17" s="73">
        <f>SUM(M12:M16)</f>
        <v>0</v>
      </c>
      <c r="M17" s="73"/>
      <c r="N17" s="74"/>
    </row>
    <row r="18" spans="1:14" ht="27.75" customHeight="1" x14ac:dyDescent="0.25">
      <c r="A18" s="78" t="s">
        <v>27</v>
      </c>
      <c r="B18" s="79"/>
      <c r="C18" s="79"/>
      <c r="D18" s="79"/>
      <c r="E18" s="79"/>
      <c r="F18" s="79"/>
      <c r="G18" s="79"/>
      <c r="H18" s="79"/>
      <c r="I18" s="79"/>
      <c r="J18" s="80"/>
      <c r="K18" s="26"/>
      <c r="L18" s="71">
        <f>SUM(K12:K16)</f>
        <v>0</v>
      </c>
      <c r="M18" s="71"/>
      <c r="N18" s="72"/>
    </row>
    <row r="19" spans="1:14" ht="6" customHeight="1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s="2" customFormat="1" ht="69" customHeight="1" x14ac:dyDescent="0.2">
      <c r="A20" s="63" t="s">
        <v>28</v>
      </c>
      <c r="B20" s="64"/>
      <c r="C20" s="64"/>
      <c r="D20" s="64"/>
      <c r="E20" s="62"/>
      <c r="F20" s="62"/>
      <c r="G20" s="62"/>
      <c r="H20" s="62"/>
      <c r="I20" s="44" t="s">
        <v>29</v>
      </c>
      <c r="J20" s="45"/>
      <c r="K20" s="10"/>
      <c r="L20" s="41">
        <f>L17+L18</f>
        <v>0</v>
      </c>
      <c r="M20" s="42"/>
      <c r="N20" s="43"/>
    </row>
    <row r="21" spans="1:14" ht="6" customHeight="1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4" ht="6" customHeight="1" thickBot="1" x14ac:dyDescent="0.3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ht="15" customHeight="1" x14ac:dyDescent="0.25">
      <c r="A23" s="65" t="s">
        <v>30</v>
      </c>
      <c r="B23" s="66"/>
      <c r="C23" s="66"/>
      <c r="D23" s="66"/>
      <c r="E23" s="66"/>
      <c r="F23" s="66"/>
      <c r="G23" s="66"/>
      <c r="H23" s="66"/>
      <c r="I23" s="55" t="s">
        <v>31</v>
      </c>
      <c r="J23" s="55"/>
      <c r="K23" s="55"/>
      <c r="L23" s="55"/>
      <c r="M23" s="55"/>
      <c r="N23" s="56"/>
    </row>
    <row r="24" spans="1:14" ht="15" customHeight="1" x14ac:dyDescent="0.25">
      <c r="A24" s="67"/>
      <c r="B24" s="68"/>
      <c r="C24" s="68"/>
      <c r="D24" s="68"/>
      <c r="E24" s="68"/>
      <c r="F24" s="68"/>
      <c r="G24" s="68"/>
      <c r="H24" s="68"/>
      <c r="I24" s="57"/>
      <c r="J24" s="57"/>
      <c r="K24" s="57"/>
      <c r="L24" s="57"/>
      <c r="M24" s="57"/>
      <c r="N24" s="58"/>
    </row>
    <row r="25" spans="1:14" ht="15" customHeight="1" x14ac:dyDescent="0.25">
      <c r="A25" s="67"/>
      <c r="B25" s="68"/>
      <c r="C25" s="68"/>
      <c r="D25" s="68"/>
      <c r="E25" s="68"/>
      <c r="F25" s="68"/>
      <c r="G25" s="68"/>
      <c r="H25" s="68"/>
      <c r="I25" s="57"/>
      <c r="J25" s="57"/>
      <c r="K25" s="57"/>
      <c r="L25" s="57"/>
      <c r="M25" s="57"/>
      <c r="N25" s="58"/>
    </row>
    <row r="26" spans="1:14" ht="15" customHeight="1" x14ac:dyDescent="0.25">
      <c r="A26" s="67"/>
      <c r="B26" s="68"/>
      <c r="C26" s="68"/>
      <c r="D26" s="68"/>
      <c r="E26" s="68"/>
      <c r="F26" s="68"/>
      <c r="G26" s="68"/>
      <c r="H26" s="68"/>
      <c r="I26" s="57"/>
      <c r="J26" s="57"/>
      <c r="K26" s="57"/>
      <c r="L26" s="57"/>
      <c r="M26" s="57"/>
      <c r="N26" s="58"/>
    </row>
    <row r="27" spans="1:14" ht="15" customHeight="1" thickBot="1" x14ac:dyDescent="0.3">
      <c r="A27" s="69"/>
      <c r="B27" s="70"/>
      <c r="C27" s="70"/>
      <c r="D27" s="70"/>
      <c r="E27" s="70"/>
      <c r="F27" s="70"/>
      <c r="G27" s="70"/>
      <c r="H27" s="70"/>
      <c r="I27" s="59"/>
      <c r="J27" s="59"/>
      <c r="K27" s="59"/>
      <c r="L27" s="59"/>
      <c r="M27" s="59"/>
      <c r="N27" s="60"/>
    </row>
  </sheetData>
  <sheetProtection algorithmName="SHA-512" hashValue="KOgt7NU1l+y8xm9kPH2+QRMwef1i9usdtje1Lq92+6uUkfPXutFuadLbVGONj2jSqWPkQDZW1eV9xvUNwMReoA==" saltValue="ehjk0Y3AIeea/UQRdQTJ4Q==" spinCount="100000" sheet="1" objects="1" scenarios="1"/>
  <mergeCells count="34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23:N27"/>
    <mergeCell ref="A11:N11"/>
    <mergeCell ref="B12:D12"/>
    <mergeCell ref="E20:H20"/>
    <mergeCell ref="A20:D20"/>
    <mergeCell ref="A23:H27"/>
    <mergeCell ref="L18:N18"/>
    <mergeCell ref="L17:N17"/>
    <mergeCell ref="A17:J17"/>
    <mergeCell ref="A18:J18"/>
    <mergeCell ref="A19:N19"/>
    <mergeCell ref="A21:N21"/>
    <mergeCell ref="A22:N22"/>
    <mergeCell ref="B14:D14"/>
    <mergeCell ref="B15:D15"/>
    <mergeCell ref="B16:D16"/>
    <mergeCell ref="B10:D10"/>
    <mergeCell ref="A8:B8"/>
    <mergeCell ref="L20:N20"/>
    <mergeCell ref="I20:J20"/>
    <mergeCell ref="L6:N6"/>
    <mergeCell ref="L7:N7"/>
    <mergeCell ref="L8:N8"/>
    <mergeCell ref="B13:D13"/>
  </mergeCells>
  <dataValidations count="1">
    <dataValidation type="decimal" allowBlank="1" showInputMessage="1" showErrorMessage="1" errorTitle="ALERTA" error="EN ESTA CELDA SOLO ES PERMITIDO DÍGITOS NUMÉRICOS" sqref="H12:I16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11.42578125" defaultRowHeight="15" x14ac:dyDescent="0.25"/>
  <sheetData>
    <row r="1" spans="1:1" ht="368.25" x14ac:dyDescent="0.25">
      <c r="A1" s="33" t="s">
        <v>32</v>
      </c>
    </row>
    <row r="2" spans="1:1" ht="335.25" x14ac:dyDescent="0.25">
      <c r="A2" s="34" t="s">
        <v>33</v>
      </c>
    </row>
    <row r="3" spans="1:1" ht="345.75" x14ac:dyDescent="0.25">
      <c r="A3" s="34" t="s">
        <v>34</v>
      </c>
    </row>
    <row r="4" spans="1:1" ht="366.75" x14ac:dyDescent="0.25">
      <c r="A4" s="33" t="s">
        <v>35</v>
      </c>
    </row>
    <row r="5" spans="1:1" ht="390" x14ac:dyDescent="0.25">
      <c r="A5" s="34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3E5D08-8E3D-46E4-9F58-D357F6FA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Landscape</vt:lpstr>
      <vt:lpstr>Hoja1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soporte</cp:lastModifiedBy>
  <cp:revision/>
  <dcterms:created xsi:type="dcterms:W3CDTF">2014-12-15T12:59:31Z</dcterms:created>
  <dcterms:modified xsi:type="dcterms:W3CDTF">2022-12-09T11:54:48Z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