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9"/>
  <workbookPr/>
  <mc:AlternateContent xmlns:mc="http://schemas.openxmlformats.org/markup-compatibility/2006">
    <mc:Choice Requires="x15">
      <x15ac:absPath xmlns:x15ac="http://schemas.microsoft.com/office/spreadsheetml/2010/11/ac" url="C:\Users\amatos\OneDrive - Poder Judicial RD\Procesos Activos\CSM-2022-341 ALQUILER UNIDADES VEHICULARES\Editables\Anexos\"/>
    </mc:Choice>
  </mc:AlternateContent>
  <xr:revisionPtr revIDLastSave="16" documentId="11_6736746CDC49DE1D382688021CB178B1CEF688D4" xr6:coauthVersionLast="47" xr6:coauthVersionMax="47" xr10:uidLastSave="{ED6E64C7-1D4E-428A-82EE-226537FE1FF1}"/>
  <bookViews>
    <workbookView xWindow="28680" yWindow="-120" windowWidth="29040" windowHeight="158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3" i="5"/>
  <c r="J13" i="5"/>
  <c r="L13" i="5" s="1"/>
  <c r="N13" i="5" s="1"/>
  <c r="M12" i="5"/>
  <c r="L14" i="5" s="1"/>
  <c r="K12" i="5" l="1"/>
  <c r="K13" i="5"/>
  <c r="L15" i="5" l="1"/>
  <c r="L17" i="5" s="1"/>
</calcChain>
</file>

<file path=xl/sharedStrings.xml><?xml version="1.0" encoding="utf-8"?>
<sst xmlns="http://schemas.openxmlformats.org/spreadsheetml/2006/main" count="30" uniqueCount="29">
  <si>
    <t>OFERTA ECONÓMICA</t>
  </si>
  <si>
    <t>SNCC.F.033-OFERTA ECONÓMICA</t>
  </si>
  <si>
    <t>Título del Proceso:</t>
  </si>
  <si>
    <t>SERVICIO DE ALQUILER DE VEHÍCULOS PARA UTILIZAR COMO REEMPLAZO DURANTE LOS MANTENIMIENTOS PREVENTIVOS Y CORRECTIVOS DE LAS UNIDADES VEHICULARES DEL CONSEJO DEL PODER JUDICIAL, POR UN PERIODO DE 90 DIAS</t>
  </si>
  <si>
    <t>No. Expediente:</t>
  </si>
  <si>
    <t>CSM-2022-341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</si>
  <si>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</si>
  <si>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</si>
  <si>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</si>
  <si>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</si>
  <si>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</si>
  <si>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</si>
  <si>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</si>
  <si>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</si>
  <si>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</si>
  <si>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</si>
  <si>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</si>
  <si>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</si>
  <si>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</si>
  <si>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</si>
  <si>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SERVICIO DE ALQUILER DE VEHÍCULO TIPO JEEPETA POR 90 DÍAS, CON LAS SIGUIENTES ESPECIFICACIONES:
</t>
    </r>
    <r>
      <rPr>
        <sz val="11"/>
        <color rgb="FF000000"/>
        <rFont val="Times New Roman"/>
      </rPr>
      <t xml:space="preserve">• TIPO DE VEHÍCULO: JEEPETA
• MOTOR V6
• POTENCIA MOTOR 3,500 CENTÍMETROS CÚBICOS EN ADELANTE.
• COMBUSTIÓN: GASOLINA
• TRANSMISIÓN AUTOMÁTICA DE 5 VELOCIDADES EN ADELANTE.
• FRENOS ABS.
• GUÍA HIDRÁULICO O ELECTRÓNICO.
• BOLSAS DE AIRE: CONDUCTOR, PASAJERO, RODILLAS Y CORTINAS.
• ASIENTOS EN LEATHER O PIEL SINTÉTICA.
• AIRE ACONDICIONADO DOBLE.
• RADIO DE PANTALLA.
• SENSORES DE PARQUEO.
• EL VEHÍCULO DEBE TENER TODOS LOS CRISTALES LAMINADOS.
• CÁMARA DE REVERSA.
• VIDRIOS Y SEGUROS ELÉCTRICOS.
• COLOR NEGRO, PREFERIBLEMENTE.
• </t>
    </r>
    <r>
      <rPr>
        <b/>
        <u/>
        <sz val="11"/>
        <color rgb="FF000000"/>
        <rFont val="Times New Roman"/>
      </rPr>
      <t>AÑO 2019 EN ADELANTE.</t>
    </r>
  </si>
  <si>
    <t>DÍAS</t>
  </si>
  <si>
    <r>
      <t xml:space="preserve">SERVICIO DE ALQUILER DE VEHÍCULO TIPO JEEPETA POR 90 DÍAS CON LAS SIGUIENTES ESPECIFICACIONES:
</t>
    </r>
    <r>
      <rPr>
        <sz val="11"/>
        <color theme="1"/>
        <rFont val="Times New Roman"/>
        <family val="1"/>
      </rPr>
      <t>• TIPO DE VEHÍCULO: JEEPETA
• MOTOR V8
• POTENCIA MOTOR 5,300 CENTÍMETROS CÚBICOS A 6,200 CENTÍMETROS CÚBICOS.
• COMBUSTIÓN GASOLINA
• TRANSMISIÓN AUTOMÁTICA DE 5 VELOCIDADES EN ADELANTE.
• FRENOS ABS.
• GUÍA HIDRÁULICO O ELECTRÓNICO.
• BOLSAS DE AIRE: CONDUCTOR, PASAJERO, RODILLAS Y CORTINAS.
• ASIENTOS EN LEATHER O PIEL SINTÉTICA.
• AIRE ACONDICIONADO DOBLE.
• RADIO DE PANTALLA.
• SENSORES DE PARQUEO.
• EL VEHÍCULO DEBE TENER TODOS LOS CRISTALES LAMINADOS.
• CÁMARA DE REVERSA.
• VIDRIOS Y SEGUROS ELÉCTRICOS.
• COLOR NEGRO.</t>
    </r>
    <r>
      <rPr>
        <b/>
        <sz val="11"/>
        <color theme="1"/>
        <rFont val="Times New Roman"/>
        <family val="1"/>
      </rPr>
      <t xml:space="preserve">
• AÑO 2019 EN ADELANTE.
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</si>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</sst>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  <font>
      <b/>
      <u/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4" borderId="3" xfId="0" applyNumberFormat="1" applyFont="1" applyFill="1" applyBorder="1" applyAlignment="1">
      <alignment vertical="center"/>
    </xf>
    <xf numFmtId="165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5" fontId="8" fillId="4" borderId="13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topLeftCell="A13" zoomScale="55" zoomScaleNormal="55" zoomScaleSheetLayoutView="100" workbookViewId="0">
      <selection activeCell="B13" sqref="B13:D13"/>
    </sheetView>
  </sheetViews>
  <sheetFormatPr defaultColWidth="11.42578125" defaultRowHeight="15"/>
  <cols>
    <col min="1" max="1" width="6.42578125" customWidth="1"/>
    <col min="2" max="2" width="17.85546875" customWidth="1"/>
    <col min="3" max="3" width="12.7109375" customWidth="1"/>
    <col min="4" max="4" width="85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 customHeight="1">
      <c r="A4" s="42" t="s">
        <v>1</v>
      </c>
      <c r="B4" s="42"/>
      <c r="C4" s="4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37" t="s">
        <v>2</v>
      </c>
      <c r="B6" s="38"/>
      <c r="C6" s="32" t="s">
        <v>3</v>
      </c>
      <c r="D6" s="33"/>
      <c r="E6" s="33"/>
      <c r="F6" s="33"/>
      <c r="G6" s="33"/>
      <c r="H6" s="34"/>
      <c r="I6" s="38" t="s">
        <v>4</v>
      </c>
      <c r="J6" s="38"/>
      <c r="K6" s="19"/>
      <c r="L6" s="78" t="s">
        <v>5</v>
      </c>
      <c r="M6" s="78"/>
      <c r="N6" s="79"/>
    </row>
    <row r="7" spans="1:14" ht="45" customHeight="1">
      <c r="A7" s="41" t="s">
        <v>6</v>
      </c>
      <c r="B7" s="39"/>
      <c r="C7" s="35"/>
      <c r="D7" s="35"/>
      <c r="E7" s="35"/>
      <c r="F7" s="35"/>
      <c r="G7" s="35"/>
      <c r="H7" s="35"/>
      <c r="I7" s="39" t="s">
        <v>7</v>
      </c>
      <c r="J7" s="39"/>
      <c r="K7" s="20"/>
      <c r="L7" s="80"/>
      <c r="M7" s="80"/>
      <c r="N7" s="81"/>
    </row>
    <row r="8" spans="1:14" ht="45" customHeight="1">
      <c r="A8" s="72" t="s">
        <v>8</v>
      </c>
      <c r="B8" s="40"/>
      <c r="C8" s="36"/>
      <c r="D8" s="36"/>
      <c r="E8" s="36"/>
      <c r="F8" s="36"/>
      <c r="G8" s="36"/>
      <c r="H8" s="36"/>
      <c r="I8" s="40" t="s">
        <v>9</v>
      </c>
      <c r="J8" s="40"/>
      <c r="K8" s="21"/>
      <c r="L8" s="36"/>
      <c r="M8" s="36"/>
      <c r="N8" s="82"/>
    </row>
    <row r="9" spans="1:14" ht="6" customHeight="1" thickBot="1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ht="34.5" customHeight="1" thickBot="1">
      <c r="A10" s="24" t="s">
        <v>10</v>
      </c>
      <c r="B10" s="71" t="s">
        <v>11</v>
      </c>
      <c r="C10" s="71"/>
      <c r="D10" s="71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/>
      <c r="L10" s="25" t="s">
        <v>18</v>
      </c>
      <c r="M10" s="25"/>
      <c r="N10" s="26" t="s">
        <v>19</v>
      </c>
    </row>
    <row r="11" spans="1:14" ht="6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342" customHeight="1">
      <c r="A12" s="3">
        <v>1</v>
      </c>
      <c r="B12" s="83" t="s">
        <v>20</v>
      </c>
      <c r="C12" s="51"/>
      <c r="D12" s="51"/>
      <c r="E12" s="4"/>
      <c r="F12" s="5" t="s">
        <v>21</v>
      </c>
      <c r="G12" s="6">
        <v>90</v>
      </c>
      <c r="H12" s="29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334.5" customHeight="1">
      <c r="A13" s="16">
        <v>2</v>
      </c>
      <c r="B13" s="50" t="s">
        <v>22</v>
      </c>
      <c r="C13" s="51"/>
      <c r="D13" s="51"/>
      <c r="E13" s="12"/>
      <c r="F13" s="11" t="s">
        <v>21</v>
      </c>
      <c r="G13" s="13">
        <v>90</v>
      </c>
      <c r="H13" s="30"/>
      <c r="I13" s="14">
        <v>0.18</v>
      </c>
      <c r="J13" s="15">
        <f>H13*I13</f>
        <v>0</v>
      </c>
      <c r="K13" s="15">
        <f t="shared" ref="K13" si="0">G13*J13</f>
        <v>0</v>
      </c>
      <c r="L13" s="15">
        <f t="shared" ref="L13" si="1">H13+J13</f>
        <v>0</v>
      </c>
      <c r="M13" s="15">
        <f t="shared" ref="M13" si="2">G13*H13</f>
        <v>0</v>
      </c>
      <c r="N13" s="17">
        <f t="shared" ref="N13" si="3">G13*L13</f>
        <v>0</v>
      </c>
    </row>
    <row r="14" spans="1:14" ht="27.75" customHeight="1">
      <c r="A14" s="65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28"/>
      <c r="L14" s="63">
        <f>SUM(M12:M13)</f>
        <v>0</v>
      </c>
      <c r="M14" s="63"/>
      <c r="N14" s="64"/>
    </row>
    <row r="15" spans="1:14" ht="27.75" customHeight="1" thickBot="1">
      <c r="A15" s="67" t="s">
        <v>24</v>
      </c>
      <c r="B15" s="68"/>
      <c r="C15" s="68"/>
      <c r="D15" s="68"/>
      <c r="E15" s="68"/>
      <c r="F15" s="68"/>
      <c r="G15" s="68"/>
      <c r="H15" s="68"/>
      <c r="I15" s="68"/>
      <c r="J15" s="68"/>
      <c r="K15" s="27"/>
      <c r="L15" s="61">
        <f>SUM(K12:K13)</f>
        <v>0</v>
      </c>
      <c r="M15" s="61"/>
      <c r="N15" s="62"/>
    </row>
    <row r="16" spans="1:14" ht="6" customHeight="1" thickBo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s="2" customFormat="1" ht="69" customHeight="1">
      <c r="A17" s="53" t="s">
        <v>25</v>
      </c>
      <c r="B17" s="54"/>
      <c r="C17" s="54"/>
      <c r="D17" s="54"/>
      <c r="E17" s="52"/>
      <c r="F17" s="52"/>
      <c r="G17" s="52"/>
      <c r="H17" s="52"/>
      <c r="I17" s="76" t="s">
        <v>26</v>
      </c>
      <c r="J17" s="77"/>
      <c r="K17" s="10"/>
      <c r="L17" s="73">
        <f>L14+L15</f>
        <v>0</v>
      </c>
      <c r="M17" s="74"/>
      <c r="N17" s="75"/>
    </row>
    <row r="18" spans="1:14" ht="6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6" customHeight="1" thickBo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5" customHeight="1">
      <c r="A20" s="55" t="s">
        <v>27</v>
      </c>
      <c r="B20" s="56"/>
      <c r="C20" s="56"/>
      <c r="D20" s="56"/>
      <c r="E20" s="56"/>
      <c r="F20" s="56"/>
      <c r="G20" s="56"/>
      <c r="H20" s="56"/>
      <c r="I20" s="43" t="s">
        <v>28</v>
      </c>
      <c r="J20" s="43"/>
      <c r="K20" s="43"/>
      <c r="L20" s="43"/>
      <c r="M20" s="43"/>
      <c r="N20" s="44"/>
    </row>
    <row r="21" spans="1:14" ht="15" customHeight="1">
      <c r="A21" s="57"/>
      <c r="B21" s="58"/>
      <c r="C21" s="58"/>
      <c r="D21" s="58"/>
      <c r="E21" s="58"/>
      <c r="F21" s="58"/>
      <c r="G21" s="58"/>
      <c r="H21" s="58"/>
      <c r="I21" s="45"/>
      <c r="J21" s="45"/>
      <c r="K21" s="45"/>
      <c r="L21" s="45"/>
      <c r="M21" s="45"/>
      <c r="N21" s="46"/>
    </row>
    <row r="22" spans="1:14" ht="15" customHeight="1">
      <c r="A22" s="57"/>
      <c r="B22" s="58"/>
      <c r="C22" s="58"/>
      <c r="D22" s="58"/>
      <c r="E22" s="58"/>
      <c r="F22" s="58"/>
      <c r="G22" s="58"/>
      <c r="H22" s="58"/>
      <c r="I22" s="45"/>
      <c r="J22" s="45"/>
      <c r="K22" s="45"/>
      <c r="L22" s="45"/>
      <c r="M22" s="45"/>
      <c r="N22" s="46"/>
    </row>
    <row r="23" spans="1:14" ht="15" customHeight="1">
      <c r="A23" s="57"/>
      <c r="B23" s="58"/>
      <c r="C23" s="58"/>
      <c r="D23" s="58"/>
      <c r="E23" s="58"/>
      <c r="F23" s="58"/>
      <c r="G23" s="58"/>
      <c r="H23" s="58"/>
      <c r="I23" s="45"/>
      <c r="J23" s="45"/>
      <c r="K23" s="45"/>
      <c r="L23" s="45"/>
      <c r="M23" s="45"/>
      <c r="N23" s="46"/>
    </row>
    <row r="24" spans="1:14" ht="15" customHeight="1" thickBot="1">
      <c r="A24" s="59"/>
      <c r="B24" s="60"/>
      <c r="C24" s="60"/>
      <c r="D24" s="60"/>
      <c r="E24" s="60"/>
      <c r="F24" s="60"/>
      <c r="G24" s="60"/>
      <c r="H24" s="60"/>
      <c r="I24" s="47"/>
      <c r="J24" s="47"/>
      <c r="K24" s="47"/>
      <c r="L24" s="47"/>
      <c r="M24" s="47"/>
      <c r="N24" s="48"/>
    </row>
  </sheetData>
  <mergeCells count="31">
    <mergeCell ref="B10:D10"/>
    <mergeCell ref="A8:B8"/>
    <mergeCell ref="L17:N17"/>
    <mergeCell ref="I17:J17"/>
    <mergeCell ref="L6:N6"/>
    <mergeCell ref="L7:N7"/>
    <mergeCell ref="L8:N8"/>
    <mergeCell ref="I20:N24"/>
    <mergeCell ref="A11:N11"/>
    <mergeCell ref="B12:D12"/>
    <mergeCell ref="E17:H17"/>
    <mergeCell ref="A17:D17"/>
    <mergeCell ref="A20:H24"/>
    <mergeCell ref="L15:N15"/>
    <mergeCell ref="L14:N14"/>
    <mergeCell ref="A14:J14"/>
    <mergeCell ref="A15:J15"/>
    <mergeCell ref="A16:N16"/>
    <mergeCell ref="A18:N18"/>
    <mergeCell ref="A19:N19"/>
    <mergeCell ref="B13:D13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53599-1FAC-493F-86B6-285D4F937BB6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2022-12-22T16:24:32Z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