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4/COMPRAS MENORES/CM-2024-001 AL 100/CM-2024-093 ADQ. MATERIALES PARA EL TALLER DE EBANISTERÍA, DIRIGIDO A MIPYMES/Editables/Anexos/"/>
    </mc:Choice>
  </mc:AlternateContent>
  <xr:revisionPtr revIDLastSave="516" documentId="13_ncr:1_{ED5F597B-C7BE-4540-9A12-B6B76B9F5599}" xr6:coauthVersionLast="47" xr6:coauthVersionMax="47" xr10:uidLastSave="{0DC2A982-3B73-41F7-B6A7-7D236372E1FE}"/>
  <bookViews>
    <workbookView xWindow="-28920" yWindow="-120" windowWidth="29040" windowHeight="15840" xr2:uid="{00000000-000D-0000-FFFF-FFFF00000000}"/>
  </bookViews>
  <sheets>
    <sheet name="Landscape" sheetId="5" r:id="rId1"/>
  </sheets>
  <definedNames>
    <definedName name="_xlnm.Print_Area" localSheetId="0">Landscape!$A$1:$U$77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  <c r="J22" i="5"/>
  <c r="L22" i="5" s="1"/>
  <c r="N22" i="5" s="1"/>
  <c r="M21" i="5"/>
  <c r="J21" i="5"/>
  <c r="L21" i="5" s="1"/>
  <c r="N21" i="5" s="1"/>
  <c r="M20" i="5"/>
  <c r="J20" i="5"/>
  <c r="L20" i="5" s="1"/>
  <c r="N20" i="5" s="1"/>
  <c r="M19" i="5"/>
  <c r="J19" i="5"/>
  <c r="K19" i="5" s="1"/>
  <c r="M18" i="5"/>
  <c r="J18" i="5"/>
  <c r="L18" i="5" s="1"/>
  <c r="N18" i="5" s="1"/>
  <c r="M17" i="5"/>
  <c r="J17" i="5"/>
  <c r="L17" i="5" s="1"/>
  <c r="N17" i="5" s="1"/>
  <c r="M16" i="5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3" i="5"/>
  <c r="J13" i="5"/>
  <c r="L13" i="5" s="1"/>
  <c r="N13" i="5" s="1"/>
  <c r="M12" i="5"/>
  <c r="J12" i="5"/>
  <c r="L12" i="5" s="1"/>
  <c r="N12" i="5" s="1"/>
  <c r="M11" i="5"/>
  <c r="J11" i="5"/>
  <c r="K11" i="5" s="1"/>
  <c r="M43" i="5"/>
  <c r="J43" i="5"/>
  <c r="L43" i="5" s="1"/>
  <c r="N43" i="5" s="1"/>
  <c r="M42" i="5"/>
  <c r="J42" i="5"/>
  <c r="L42" i="5" s="1"/>
  <c r="N42" i="5" s="1"/>
  <c r="M41" i="5"/>
  <c r="J41" i="5"/>
  <c r="K41" i="5" s="1"/>
  <c r="M40" i="5"/>
  <c r="J40" i="5"/>
  <c r="K40" i="5" s="1"/>
  <c r="M39" i="5"/>
  <c r="J39" i="5"/>
  <c r="L39" i="5" s="1"/>
  <c r="N39" i="5" s="1"/>
  <c r="M38" i="5"/>
  <c r="J38" i="5"/>
  <c r="L38" i="5" s="1"/>
  <c r="N38" i="5" s="1"/>
  <c r="M37" i="5"/>
  <c r="J37" i="5"/>
  <c r="K37" i="5" s="1"/>
  <c r="M36" i="5"/>
  <c r="J36" i="5"/>
  <c r="K36" i="5" s="1"/>
  <c r="M35" i="5"/>
  <c r="J35" i="5"/>
  <c r="L35" i="5" s="1"/>
  <c r="N35" i="5" s="1"/>
  <c r="M34" i="5"/>
  <c r="J34" i="5"/>
  <c r="K34" i="5" s="1"/>
  <c r="M33" i="5"/>
  <c r="J33" i="5"/>
  <c r="K33" i="5" s="1"/>
  <c r="M32" i="5"/>
  <c r="J32" i="5"/>
  <c r="L32" i="5" s="1"/>
  <c r="N32" i="5" s="1"/>
  <c r="M31" i="5"/>
  <c r="J31" i="5"/>
  <c r="L31" i="5" s="1"/>
  <c r="N31" i="5" s="1"/>
  <c r="M30" i="5"/>
  <c r="J30" i="5"/>
  <c r="K30" i="5" s="1"/>
  <c r="J48" i="5"/>
  <c r="K48" i="5" s="1"/>
  <c r="M48" i="5"/>
  <c r="J49" i="5"/>
  <c r="L49" i="5" s="1"/>
  <c r="N49" i="5" s="1"/>
  <c r="M49" i="5"/>
  <c r="J50" i="5"/>
  <c r="K50" i="5" s="1"/>
  <c r="M50" i="5"/>
  <c r="J51" i="5"/>
  <c r="K51" i="5" s="1"/>
  <c r="M51" i="5"/>
  <c r="J52" i="5"/>
  <c r="L52" i="5" s="1"/>
  <c r="N52" i="5" s="1"/>
  <c r="M52" i="5"/>
  <c r="J23" i="5"/>
  <c r="K23" i="5" s="1"/>
  <c r="M23" i="5"/>
  <c r="J24" i="5"/>
  <c r="K24" i="5" s="1"/>
  <c r="M24" i="5"/>
  <c r="J25" i="5"/>
  <c r="K25" i="5" s="1"/>
  <c r="M25" i="5"/>
  <c r="J26" i="5"/>
  <c r="L26" i="5" s="1"/>
  <c r="N26" i="5" s="1"/>
  <c r="K26" i="5"/>
  <c r="M26" i="5"/>
  <c r="J27" i="5"/>
  <c r="K27" i="5" s="1"/>
  <c r="M27" i="5"/>
  <c r="J28" i="5"/>
  <c r="L28" i="5" s="1"/>
  <c r="N28" i="5" s="1"/>
  <c r="K28" i="5"/>
  <c r="M28" i="5"/>
  <c r="J29" i="5"/>
  <c r="K29" i="5" s="1"/>
  <c r="M29" i="5"/>
  <c r="J44" i="5"/>
  <c r="K44" i="5" s="1"/>
  <c r="M44" i="5"/>
  <c r="J45" i="5"/>
  <c r="K45" i="5" s="1"/>
  <c r="M45" i="5"/>
  <c r="J46" i="5"/>
  <c r="L46" i="5" s="1"/>
  <c r="N46" i="5" s="1"/>
  <c r="M46" i="5"/>
  <c r="L27" i="5" l="1"/>
  <c r="N27" i="5" s="1"/>
  <c r="L23" i="5"/>
  <c r="N23" i="5" s="1"/>
  <c r="K42" i="5"/>
  <c r="K18" i="5"/>
  <c r="L50" i="5"/>
  <c r="N50" i="5" s="1"/>
  <c r="K22" i="5"/>
  <c r="K14" i="5"/>
  <c r="K15" i="5"/>
  <c r="L11" i="5"/>
  <c r="N11" i="5" s="1"/>
  <c r="L19" i="5"/>
  <c r="N19" i="5" s="1"/>
  <c r="L29" i="5"/>
  <c r="N29" i="5" s="1"/>
  <c r="K12" i="5"/>
  <c r="K16" i="5"/>
  <c r="K20" i="5"/>
  <c r="K49" i="5"/>
  <c r="K13" i="5"/>
  <c r="K17" i="5"/>
  <c r="K21" i="5"/>
  <c r="K52" i="5"/>
  <c r="L51" i="5"/>
  <c r="N51" i="5" s="1"/>
  <c r="K46" i="5"/>
  <c r="L41" i="5"/>
  <c r="N41" i="5" s="1"/>
  <c r="L34" i="5"/>
  <c r="N34" i="5" s="1"/>
  <c r="L40" i="5"/>
  <c r="N40" i="5" s="1"/>
  <c r="L45" i="5"/>
  <c r="N45" i="5" s="1"/>
  <c r="L30" i="5"/>
  <c r="N30" i="5" s="1"/>
  <c r="K39" i="5"/>
  <c r="K43" i="5"/>
  <c r="L44" i="5"/>
  <c r="N44" i="5" s="1"/>
  <c r="L25" i="5"/>
  <c r="N25" i="5" s="1"/>
  <c r="L36" i="5"/>
  <c r="N36" i="5" s="1"/>
  <c r="K31" i="5"/>
  <c r="K32" i="5"/>
  <c r="L33" i="5"/>
  <c r="N33" i="5" s="1"/>
  <c r="L37" i="5"/>
  <c r="N37" i="5" s="1"/>
  <c r="K35" i="5"/>
  <c r="K38" i="5"/>
  <c r="L24" i="5"/>
  <c r="N24" i="5" s="1"/>
  <c r="L48" i="5"/>
  <c r="N48" i="5" s="1"/>
  <c r="M47" i="5"/>
  <c r="L53" i="5" s="1"/>
  <c r="J47" i="5"/>
  <c r="L47" i="5" s="1"/>
  <c r="N47" i="5" l="1"/>
  <c r="K47" i="5"/>
  <c r="L54" i="5" s="1"/>
  <c r="L56" i="5" s="1"/>
</calcChain>
</file>

<file path=xl/sharedStrings.xml><?xml version="1.0" encoding="utf-8"?>
<sst xmlns="http://schemas.openxmlformats.org/spreadsheetml/2006/main" count="110" uniqueCount="76">
  <si>
    <t>OFERTA ECONÓMICA</t>
  </si>
  <si>
    <t>SNCC.F.033-OFERTA ECONÓMICA</t>
  </si>
  <si>
    <t>Título del Proceso:</t>
  </si>
  <si>
    <t>ADQUISICIÓN DE MATERIALES PARA EL TALLER DE EBANISTERÍA, DIRIGIDO A MIPYMES</t>
  </si>
  <si>
    <t>No. Expediente:</t>
  </si>
  <si>
    <t>CM-2024-093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</si>
  <si>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</si>
  <si>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</si>
  <si>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</si>
  <si>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</si>
  <si>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</si>
  <si>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</si>
  <si>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</si>
  <si>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</si>
  <si>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</si>
  <si>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</si>
  <si>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</si>
  <si>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</si>
  <si>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</si>
  <si>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</si>
  <si>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Thinner T-1000 
Los envases deben estar sellados y sin abolladuras</t>
  </si>
  <si>
    <t>Galones</t>
  </si>
  <si>
    <t xml:space="preserve">Tornillos diablitos de 2" X 8 </t>
  </si>
  <si>
    <t>Unidades</t>
  </si>
  <si>
    <t>Tornillos diablito de 2" X 10</t>
  </si>
  <si>
    <t>Tornillos diablito de 1 1/4" X 8</t>
  </si>
  <si>
    <t>Tornillos diablito de 1 1/2" X 8</t>
  </si>
  <si>
    <t>Tornillos diablito de 3/4" X 8</t>
  </si>
  <si>
    <t xml:space="preserve">Bisagara presion ocultas rectas </t>
  </si>
  <si>
    <t>Pares</t>
  </si>
  <si>
    <t>Bisagara presion ocultas curva</t>
  </si>
  <si>
    <t xml:space="preserve"> Bisagara presion ocultas semi-curvas</t>
  </si>
  <si>
    <t xml:space="preserve">Aceite para compresor 10W30 </t>
  </si>
  <si>
    <t xml:space="preserve">1/4 galón </t>
  </si>
  <si>
    <t xml:space="preserve">Plastico estirable transparente para envoltura de muebles de 18 pulgadas x1200 pies </t>
  </si>
  <si>
    <t>Rollo</t>
  </si>
  <si>
    <t>Escuadra para carpintero de metal de 8" X 12"</t>
  </si>
  <si>
    <t>Estuche de oleo # 35 de 200 ml</t>
  </si>
  <si>
    <t>Estuche</t>
  </si>
  <si>
    <t>Estuche de oleo # 03 de 200 ml</t>
  </si>
  <si>
    <t xml:space="preserve">Junta de goma para pistola de pintar madera </t>
  </si>
  <si>
    <t>Marco de segueta profesional de 12" de largo
*Empuñadura de goma, marco metálico 
*Capacidad de almacenaje de 8 hojas en el marco</t>
  </si>
  <si>
    <t>Juego de limas con mango para amolar de 5 piezas de 8"</t>
  </si>
  <si>
    <t>Broca para metal 1/2" X 6"</t>
  </si>
  <si>
    <t>Broca para metal 3/8" X 6"</t>
  </si>
  <si>
    <t>Juego de broca de 1/2" para Router de 12 piezas</t>
  </si>
  <si>
    <t>Destornillador plano de 8"</t>
  </si>
  <si>
    <t>Destornillador tria de 8"</t>
  </si>
  <si>
    <t>Navaja retractil de 18 mm</t>
  </si>
  <si>
    <t xml:space="preserve">Lubricante penetrante en aerosol de 400 ml  </t>
  </si>
  <si>
    <t>Corredera para gaveta Full Extesión de 18"</t>
  </si>
  <si>
    <t>Perfiladora manual para canto de melamina
*Cuchillas de acero</t>
  </si>
  <si>
    <t>Punta de estria para taladro #2 de 2"</t>
  </si>
  <si>
    <t xml:space="preserve">Formon p/madera en acero cromado con mango de madera de 1/4" pulgada </t>
  </si>
  <si>
    <t>Formon p/madera en acero cromado con mango de madera de 1/2" pulgada</t>
  </si>
  <si>
    <t>Uniddades</t>
  </si>
  <si>
    <t>Formon p/madera en acero cromado con mango de madera de 3/4" pulgada</t>
  </si>
  <si>
    <t>Formon p/madera en acero cromado con mango de madera de 1" pulgada</t>
  </si>
  <si>
    <t>Escofina de media caña para madera de 12 pulgada con mango</t>
  </si>
  <si>
    <t>Llavin de puño con llave
*Tipo pomo
*Acabado  acero inoxidable
*tornillos ocultos para mejor decoración</t>
  </si>
  <si>
    <t>Tarugo de madera estriado de 1/2" X 2"</t>
  </si>
  <si>
    <t>Tarugo de madera estriado de 3/8" X 2"</t>
  </si>
  <si>
    <t>Bisagara para puerta de 3"</t>
  </si>
  <si>
    <t>Bisagara para puerta de 3 1/2"</t>
  </si>
  <si>
    <t>Cuchillas para cepillo eléctrico</t>
  </si>
  <si>
    <t>Maskintape de 2"</t>
  </si>
  <si>
    <t>Madera pino tratado cepillado 2" X 6" X 12"</t>
  </si>
  <si>
    <t>Madera pino tratado cepillado 2" X 4" X 12"</t>
  </si>
  <si>
    <t>Estopa de hilo</t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</si>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</sst>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wrapText="1"/>
      <protection locked="0"/>
    </xf>
    <xf numFmtId="3" fontId="9" fillId="4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16" fontId="8" fillId="4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5" fontId="8" fillId="4" borderId="23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5" fontId="6" fillId="4" borderId="18" xfId="0" applyNumberFormat="1" applyFont="1" applyFill="1" applyBorder="1" applyAlignment="1">
      <alignment horizontal="center" vertical="center"/>
    </xf>
    <xf numFmtId="165" fontId="6" fillId="4" borderId="19" xfId="0" applyNumberFormat="1" applyFont="1" applyFill="1" applyBorder="1" applyAlignment="1">
      <alignment horizontal="center" vertical="center"/>
    </xf>
    <xf numFmtId="165" fontId="6" fillId="4" borderId="21" xfId="0" applyNumberFormat="1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="60" zoomScaleNormal="30" workbookViewId="0">
      <selection activeCell="F50" sqref="F50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52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>
      <c r="A4" s="39" t="s">
        <v>1</v>
      </c>
      <c r="B4" s="39"/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5" t="s">
        <v>2</v>
      </c>
      <c r="B6" s="36"/>
      <c r="C6" s="30" t="s">
        <v>3</v>
      </c>
      <c r="D6" s="31"/>
      <c r="E6" s="31"/>
      <c r="F6" s="31"/>
      <c r="G6" s="31"/>
      <c r="H6" s="32"/>
      <c r="I6" s="36" t="s">
        <v>4</v>
      </c>
      <c r="J6" s="36"/>
      <c r="K6" s="4"/>
      <c r="L6" s="40" t="s">
        <v>5</v>
      </c>
      <c r="M6" s="40"/>
      <c r="N6" s="41"/>
    </row>
    <row r="7" spans="1:14" ht="45" customHeight="1">
      <c r="A7" s="38" t="s">
        <v>6</v>
      </c>
      <c r="B7" s="37"/>
      <c r="C7" s="33"/>
      <c r="D7" s="33"/>
      <c r="E7" s="33"/>
      <c r="F7" s="33"/>
      <c r="G7" s="33"/>
      <c r="H7" s="33"/>
      <c r="I7" s="37" t="s">
        <v>7</v>
      </c>
      <c r="J7" s="37"/>
      <c r="K7" s="5"/>
      <c r="L7" s="42"/>
      <c r="M7" s="42"/>
      <c r="N7" s="43"/>
    </row>
    <row r="8" spans="1:14" ht="45" customHeight="1">
      <c r="A8" s="27" t="s">
        <v>8</v>
      </c>
      <c r="B8" s="28"/>
      <c r="C8" s="34"/>
      <c r="D8" s="34"/>
      <c r="E8" s="34"/>
      <c r="F8" s="34"/>
      <c r="G8" s="34"/>
      <c r="H8" s="34"/>
      <c r="I8" s="28" t="s">
        <v>9</v>
      </c>
      <c r="J8" s="28"/>
      <c r="K8" s="6"/>
      <c r="L8" s="34"/>
      <c r="M8" s="34"/>
      <c r="N8" s="44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6" t="s">
        <v>11</v>
      </c>
      <c r="C10" s="26"/>
      <c r="D10" s="2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51" customHeight="1">
      <c r="A11" s="16">
        <v>1</v>
      </c>
      <c r="B11" s="78" t="s">
        <v>20</v>
      </c>
      <c r="C11" s="79"/>
      <c r="D11" s="80"/>
      <c r="E11" s="17"/>
      <c r="F11" s="16" t="s">
        <v>21</v>
      </c>
      <c r="G11" s="18">
        <v>600</v>
      </c>
      <c r="H11" s="19"/>
      <c r="I11" s="22">
        <v>0.18</v>
      </c>
      <c r="J11" s="12">
        <f t="shared" ref="J11:J20" si="0">H11*I11</f>
        <v>0</v>
      </c>
      <c r="K11" s="12">
        <f t="shared" ref="K11:K20" si="1">G11*J11</f>
        <v>0</v>
      </c>
      <c r="L11" s="12">
        <f t="shared" ref="L11:L20" si="2">H11+J11</f>
        <v>0</v>
      </c>
      <c r="M11" s="12">
        <f t="shared" ref="M11:M20" si="3">G11*H11</f>
        <v>0</v>
      </c>
      <c r="N11" s="12">
        <f t="shared" ref="N11:N22" si="4">G11*L11</f>
        <v>0</v>
      </c>
    </row>
    <row r="12" spans="1:14" ht="33" customHeight="1">
      <c r="A12" s="16">
        <v>2</v>
      </c>
      <c r="B12" s="23" t="s">
        <v>22</v>
      </c>
      <c r="C12" s="24"/>
      <c r="D12" s="25"/>
      <c r="E12" s="17"/>
      <c r="F12" s="16" t="s">
        <v>23</v>
      </c>
      <c r="G12" s="18">
        <v>3000</v>
      </c>
      <c r="H12" s="19"/>
      <c r="I12" s="22">
        <v>0.18</v>
      </c>
      <c r="J12" s="12">
        <f t="shared" si="0"/>
        <v>0</v>
      </c>
      <c r="K12" s="12">
        <f t="shared" si="1"/>
        <v>0</v>
      </c>
      <c r="L12" s="12">
        <f t="shared" si="2"/>
        <v>0</v>
      </c>
      <c r="M12" s="12">
        <f t="shared" si="3"/>
        <v>0</v>
      </c>
      <c r="N12" s="12">
        <f t="shared" si="4"/>
        <v>0</v>
      </c>
    </row>
    <row r="13" spans="1:14" ht="33" customHeight="1">
      <c r="A13" s="16">
        <v>3</v>
      </c>
      <c r="B13" s="23" t="s">
        <v>24</v>
      </c>
      <c r="C13" s="24"/>
      <c r="D13" s="25"/>
      <c r="E13" s="17"/>
      <c r="F13" s="16" t="s">
        <v>23</v>
      </c>
      <c r="G13" s="18">
        <v>3000</v>
      </c>
      <c r="H13" s="19"/>
      <c r="I13" s="22">
        <v>0.18</v>
      </c>
      <c r="J13" s="12">
        <f t="shared" si="0"/>
        <v>0</v>
      </c>
      <c r="K13" s="12">
        <f t="shared" si="1"/>
        <v>0</v>
      </c>
      <c r="L13" s="12">
        <f t="shared" si="2"/>
        <v>0</v>
      </c>
      <c r="M13" s="12">
        <f t="shared" si="3"/>
        <v>0</v>
      </c>
      <c r="N13" s="12">
        <f t="shared" si="4"/>
        <v>0</v>
      </c>
    </row>
    <row r="14" spans="1:14" ht="38.25" customHeight="1">
      <c r="A14" s="16">
        <v>4</v>
      </c>
      <c r="B14" s="23" t="s">
        <v>25</v>
      </c>
      <c r="C14" s="24"/>
      <c r="D14" s="25"/>
      <c r="E14" s="17"/>
      <c r="F14" s="16" t="s">
        <v>23</v>
      </c>
      <c r="G14" s="18">
        <v>3000</v>
      </c>
      <c r="H14" s="19"/>
      <c r="I14" s="22">
        <v>0.18</v>
      </c>
      <c r="J14" s="12">
        <f t="shared" si="0"/>
        <v>0</v>
      </c>
      <c r="K14" s="12">
        <f t="shared" si="1"/>
        <v>0</v>
      </c>
      <c r="L14" s="12">
        <f t="shared" si="2"/>
        <v>0</v>
      </c>
      <c r="M14" s="12">
        <f t="shared" si="3"/>
        <v>0</v>
      </c>
      <c r="N14" s="12">
        <f t="shared" si="4"/>
        <v>0</v>
      </c>
    </row>
    <row r="15" spans="1:14" ht="38.25" customHeight="1">
      <c r="A15" s="16">
        <v>5</v>
      </c>
      <c r="B15" s="23" t="s">
        <v>26</v>
      </c>
      <c r="C15" s="24"/>
      <c r="D15" s="25"/>
      <c r="E15" s="17"/>
      <c r="F15" s="16" t="s">
        <v>23</v>
      </c>
      <c r="G15" s="18">
        <v>3000</v>
      </c>
      <c r="H15" s="19"/>
      <c r="I15" s="22">
        <v>0.18</v>
      </c>
      <c r="J15" s="12">
        <f t="shared" si="0"/>
        <v>0</v>
      </c>
      <c r="K15" s="12">
        <f t="shared" si="1"/>
        <v>0</v>
      </c>
      <c r="L15" s="12">
        <f t="shared" si="2"/>
        <v>0</v>
      </c>
      <c r="M15" s="12">
        <f t="shared" si="3"/>
        <v>0</v>
      </c>
      <c r="N15" s="12">
        <f t="shared" si="4"/>
        <v>0</v>
      </c>
    </row>
    <row r="16" spans="1:14" s="20" customFormat="1" ht="38.25" customHeight="1">
      <c r="A16" s="16">
        <v>6</v>
      </c>
      <c r="B16" s="23" t="s">
        <v>27</v>
      </c>
      <c r="C16" s="24"/>
      <c r="D16" s="25"/>
      <c r="E16" s="17"/>
      <c r="F16" s="16" t="s">
        <v>23</v>
      </c>
      <c r="G16" s="18">
        <v>3000</v>
      </c>
      <c r="H16" s="19"/>
      <c r="I16" s="22">
        <v>0.18</v>
      </c>
      <c r="J16" s="12">
        <f t="shared" si="0"/>
        <v>0</v>
      </c>
      <c r="K16" s="12">
        <f t="shared" si="1"/>
        <v>0</v>
      </c>
      <c r="L16" s="12">
        <f t="shared" si="2"/>
        <v>0</v>
      </c>
      <c r="M16" s="12">
        <f t="shared" si="3"/>
        <v>0</v>
      </c>
      <c r="N16" s="12">
        <f t="shared" si="4"/>
        <v>0</v>
      </c>
    </row>
    <row r="17" spans="1:14" ht="38.25" customHeight="1">
      <c r="A17" s="16">
        <v>7</v>
      </c>
      <c r="B17" s="23" t="s">
        <v>28</v>
      </c>
      <c r="C17" s="24"/>
      <c r="D17" s="25"/>
      <c r="E17" s="17"/>
      <c r="F17" s="16" t="s">
        <v>29</v>
      </c>
      <c r="G17" s="18">
        <v>50</v>
      </c>
      <c r="H17" s="19"/>
      <c r="I17" s="22">
        <v>0.18</v>
      </c>
      <c r="J17" s="12">
        <f t="shared" si="0"/>
        <v>0</v>
      </c>
      <c r="K17" s="12">
        <f t="shared" si="1"/>
        <v>0</v>
      </c>
      <c r="L17" s="12">
        <f t="shared" si="2"/>
        <v>0</v>
      </c>
      <c r="M17" s="12">
        <f t="shared" si="3"/>
        <v>0</v>
      </c>
      <c r="N17" s="12">
        <f t="shared" si="4"/>
        <v>0</v>
      </c>
    </row>
    <row r="18" spans="1:14" ht="38.25" customHeight="1">
      <c r="A18" s="16">
        <v>8</v>
      </c>
      <c r="B18" s="23" t="s">
        <v>30</v>
      </c>
      <c r="C18" s="24"/>
      <c r="D18" s="25"/>
      <c r="E18" s="17"/>
      <c r="F18" s="16" t="s">
        <v>29</v>
      </c>
      <c r="G18" s="18">
        <v>50</v>
      </c>
      <c r="H18" s="19"/>
      <c r="I18" s="22">
        <v>0.18</v>
      </c>
      <c r="J18" s="12">
        <f t="shared" si="0"/>
        <v>0</v>
      </c>
      <c r="K18" s="12">
        <f t="shared" si="1"/>
        <v>0</v>
      </c>
      <c r="L18" s="12">
        <f t="shared" si="2"/>
        <v>0</v>
      </c>
      <c r="M18" s="12">
        <f t="shared" si="3"/>
        <v>0</v>
      </c>
      <c r="N18" s="12">
        <f t="shared" si="4"/>
        <v>0</v>
      </c>
    </row>
    <row r="19" spans="1:14" ht="38.25" customHeight="1">
      <c r="A19" s="16">
        <v>9</v>
      </c>
      <c r="B19" s="23" t="s">
        <v>31</v>
      </c>
      <c r="C19" s="24"/>
      <c r="D19" s="25"/>
      <c r="E19" s="17"/>
      <c r="F19" s="16" t="s">
        <v>29</v>
      </c>
      <c r="G19" s="18">
        <v>50</v>
      </c>
      <c r="H19" s="19"/>
      <c r="I19" s="22">
        <v>0.18</v>
      </c>
      <c r="J19" s="12">
        <f t="shared" si="0"/>
        <v>0</v>
      </c>
      <c r="K19" s="12">
        <f t="shared" si="1"/>
        <v>0</v>
      </c>
      <c r="L19" s="12">
        <f t="shared" si="2"/>
        <v>0</v>
      </c>
      <c r="M19" s="12">
        <f t="shared" si="3"/>
        <v>0</v>
      </c>
      <c r="N19" s="12">
        <f t="shared" si="4"/>
        <v>0</v>
      </c>
    </row>
    <row r="20" spans="1:14" ht="38.25" customHeight="1">
      <c r="A20" s="16">
        <v>10</v>
      </c>
      <c r="B20" s="23" t="s">
        <v>32</v>
      </c>
      <c r="C20" s="24"/>
      <c r="D20" s="25"/>
      <c r="E20" s="17"/>
      <c r="F20" s="21" t="s">
        <v>33</v>
      </c>
      <c r="G20" s="18">
        <v>10</v>
      </c>
      <c r="H20" s="19"/>
      <c r="I20" s="22">
        <v>0.18</v>
      </c>
      <c r="J20" s="12">
        <f t="shared" si="0"/>
        <v>0</v>
      </c>
      <c r="K20" s="12">
        <f t="shared" si="1"/>
        <v>0</v>
      </c>
      <c r="L20" s="12">
        <f t="shared" si="2"/>
        <v>0</v>
      </c>
      <c r="M20" s="12">
        <f t="shared" si="3"/>
        <v>0</v>
      </c>
      <c r="N20" s="12">
        <f t="shared" si="4"/>
        <v>0</v>
      </c>
    </row>
    <row r="21" spans="1:14" ht="48" customHeight="1">
      <c r="A21" s="16">
        <v>11</v>
      </c>
      <c r="B21" s="23" t="s">
        <v>34</v>
      </c>
      <c r="C21" s="24"/>
      <c r="D21" s="25"/>
      <c r="E21" s="17"/>
      <c r="F21" s="16" t="s">
        <v>35</v>
      </c>
      <c r="G21" s="18">
        <v>30</v>
      </c>
      <c r="H21" s="19"/>
      <c r="I21" s="22">
        <v>0.18</v>
      </c>
      <c r="J21" s="12">
        <f>H21*I21</f>
        <v>0</v>
      </c>
      <c r="K21" s="12">
        <f>G21*J21</f>
        <v>0</v>
      </c>
      <c r="L21" s="12">
        <f>H21+J21</f>
        <v>0</v>
      </c>
      <c r="M21" s="12">
        <f>G21*H21</f>
        <v>0</v>
      </c>
      <c r="N21" s="12">
        <f>G21*L21</f>
        <v>0</v>
      </c>
    </row>
    <row r="22" spans="1:14" ht="45" customHeight="1">
      <c r="A22" s="16">
        <v>12</v>
      </c>
      <c r="B22" s="23" t="s">
        <v>36</v>
      </c>
      <c r="C22" s="24"/>
      <c r="D22" s="25"/>
      <c r="E22" s="17"/>
      <c r="F22" s="16" t="s">
        <v>23</v>
      </c>
      <c r="G22" s="18">
        <v>5</v>
      </c>
      <c r="H22" s="19"/>
      <c r="I22" s="22">
        <v>0.18</v>
      </c>
      <c r="J22" s="12">
        <f t="shared" ref="J22" si="5">H22*I22</f>
        <v>0</v>
      </c>
      <c r="K22" s="12">
        <f t="shared" ref="K22" si="6">G22*J22</f>
        <v>0</v>
      </c>
      <c r="L22" s="12">
        <f t="shared" ref="L22" si="7">H22+J22</f>
        <v>0</v>
      </c>
      <c r="M22" s="12">
        <f t="shared" ref="M22" si="8">G22*H22</f>
        <v>0</v>
      </c>
      <c r="N22" s="12">
        <f t="shared" ref="N22" si="9">G22*L22</f>
        <v>0</v>
      </c>
    </row>
    <row r="23" spans="1:14" ht="38.25" customHeight="1">
      <c r="A23" s="16">
        <v>13</v>
      </c>
      <c r="B23" s="23" t="s">
        <v>37</v>
      </c>
      <c r="C23" s="24"/>
      <c r="D23" s="25"/>
      <c r="E23" s="17"/>
      <c r="F23" s="16" t="s">
        <v>38</v>
      </c>
      <c r="G23" s="18">
        <v>100</v>
      </c>
      <c r="H23" s="19"/>
      <c r="I23" s="22">
        <v>0.18</v>
      </c>
      <c r="J23" s="12">
        <f t="shared" ref="J23:J46" si="10">H23*I23</f>
        <v>0</v>
      </c>
      <c r="K23" s="12">
        <f t="shared" ref="K23:K46" si="11">G23*J23</f>
        <v>0</v>
      </c>
      <c r="L23" s="12">
        <f t="shared" ref="L23:L46" si="12">H23+J23</f>
        <v>0</v>
      </c>
      <c r="M23" s="12">
        <f t="shared" ref="M23:M46" si="13">G23*H23</f>
        <v>0</v>
      </c>
      <c r="N23" s="12">
        <f t="shared" ref="N23:N46" si="14">G23*L23</f>
        <v>0</v>
      </c>
    </row>
    <row r="24" spans="1:14" ht="33" customHeight="1">
      <c r="A24" s="16">
        <v>14</v>
      </c>
      <c r="B24" s="23" t="s">
        <v>39</v>
      </c>
      <c r="C24" s="24"/>
      <c r="D24" s="25"/>
      <c r="E24" s="17"/>
      <c r="F24" s="16" t="s">
        <v>38</v>
      </c>
      <c r="G24" s="18">
        <v>100</v>
      </c>
      <c r="H24" s="19"/>
      <c r="I24" s="22">
        <v>0.18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0</v>
      </c>
    </row>
    <row r="25" spans="1:14" ht="33" customHeight="1">
      <c r="A25" s="16">
        <v>15</v>
      </c>
      <c r="B25" s="23" t="s">
        <v>40</v>
      </c>
      <c r="C25" s="24"/>
      <c r="D25" s="25"/>
      <c r="E25" s="17"/>
      <c r="F25" s="16" t="s">
        <v>23</v>
      </c>
      <c r="G25" s="18">
        <v>200</v>
      </c>
      <c r="H25" s="19"/>
      <c r="I25" s="22">
        <v>0.18</v>
      </c>
      <c r="J25" s="12">
        <f t="shared" si="10"/>
        <v>0</v>
      </c>
      <c r="K25" s="12">
        <f t="shared" si="11"/>
        <v>0</v>
      </c>
      <c r="L25" s="12">
        <f t="shared" si="12"/>
        <v>0</v>
      </c>
      <c r="M25" s="12">
        <f t="shared" si="13"/>
        <v>0</v>
      </c>
      <c r="N25" s="12">
        <f t="shared" si="14"/>
        <v>0</v>
      </c>
    </row>
    <row r="26" spans="1:14" ht="63.75" customHeight="1">
      <c r="A26" s="16">
        <v>16</v>
      </c>
      <c r="B26" s="23" t="s">
        <v>41</v>
      </c>
      <c r="C26" s="24"/>
      <c r="D26" s="25"/>
      <c r="E26" s="17"/>
      <c r="F26" s="16" t="s">
        <v>23</v>
      </c>
      <c r="G26" s="18">
        <v>2</v>
      </c>
      <c r="H26" s="19"/>
      <c r="I26" s="22">
        <v>0.18</v>
      </c>
      <c r="J26" s="12">
        <f t="shared" si="10"/>
        <v>0</v>
      </c>
      <c r="K26" s="12">
        <f t="shared" si="11"/>
        <v>0</v>
      </c>
      <c r="L26" s="12">
        <f t="shared" si="12"/>
        <v>0</v>
      </c>
      <c r="M26" s="12">
        <f t="shared" si="13"/>
        <v>0</v>
      </c>
      <c r="N26" s="12">
        <f t="shared" si="14"/>
        <v>0</v>
      </c>
    </row>
    <row r="27" spans="1:14" ht="38.25" customHeight="1">
      <c r="A27" s="16">
        <v>17</v>
      </c>
      <c r="B27" s="81" t="s">
        <v>42</v>
      </c>
      <c r="C27" s="82"/>
      <c r="D27" s="83"/>
      <c r="E27" s="17"/>
      <c r="F27" s="16" t="s">
        <v>23</v>
      </c>
      <c r="G27" s="18">
        <v>2</v>
      </c>
      <c r="H27" s="19"/>
      <c r="I27" s="22">
        <v>0.18</v>
      </c>
      <c r="J27" s="12">
        <f t="shared" si="10"/>
        <v>0</v>
      </c>
      <c r="K27" s="12">
        <f t="shared" si="11"/>
        <v>0</v>
      </c>
      <c r="L27" s="12">
        <f t="shared" si="12"/>
        <v>0</v>
      </c>
      <c r="M27" s="12">
        <f t="shared" si="13"/>
        <v>0</v>
      </c>
      <c r="N27" s="12">
        <f t="shared" si="14"/>
        <v>0</v>
      </c>
    </row>
    <row r="28" spans="1:14" s="20" customFormat="1" ht="38.25" customHeight="1">
      <c r="A28" s="16">
        <v>18</v>
      </c>
      <c r="B28" s="23" t="s">
        <v>43</v>
      </c>
      <c r="C28" s="24"/>
      <c r="D28" s="25"/>
      <c r="E28" s="17"/>
      <c r="F28" s="16" t="s">
        <v>23</v>
      </c>
      <c r="G28" s="18">
        <v>50</v>
      </c>
      <c r="H28" s="19"/>
      <c r="I28" s="22">
        <v>0.18</v>
      </c>
      <c r="J28" s="12">
        <f t="shared" si="10"/>
        <v>0</v>
      </c>
      <c r="K28" s="12">
        <f t="shared" si="11"/>
        <v>0</v>
      </c>
      <c r="L28" s="12">
        <f t="shared" si="12"/>
        <v>0</v>
      </c>
      <c r="M28" s="12">
        <f t="shared" si="13"/>
        <v>0</v>
      </c>
      <c r="N28" s="12">
        <f t="shared" si="14"/>
        <v>0</v>
      </c>
    </row>
    <row r="29" spans="1:14" ht="38.25" customHeight="1">
      <c r="A29" s="16">
        <v>19</v>
      </c>
      <c r="B29" s="23" t="s">
        <v>44</v>
      </c>
      <c r="C29" s="24"/>
      <c r="D29" s="25"/>
      <c r="E29" s="17"/>
      <c r="F29" s="16" t="s">
        <v>23</v>
      </c>
      <c r="G29" s="18">
        <v>50</v>
      </c>
      <c r="H29" s="19"/>
      <c r="I29" s="22">
        <v>0.18</v>
      </c>
      <c r="J29" s="12">
        <f t="shared" si="10"/>
        <v>0</v>
      </c>
      <c r="K29" s="12">
        <f t="shared" si="11"/>
        <v>0</v>
      </c>
      <c r="L29" s="12">
        <f t="shared" si="12"/>
        <v>0</v>
      </c>
      <c r="M29" s="12">
        <f t="shared" si="13"/>
        <v>0</v>
      </c>
      <c r="N29" s="12">
        <f t="shared" si="14"/>
        <v>0</v>
      </c>
    </row>
    <row r="30" spans="1:14" ht="38.25" customHeight="1">
      <c r="A30" s="16">
        <v>20</v>
      </c>
      <c r="B30" s="23" t="s">
        <v>45</v>
      </c>
      <c r="C30" s="24"/>
      <c r="D30" s="25"/>
      <c r="E30" s="17"/>
      <c r="F30" s="16" t="s">
        <v>23</v>
      </c>
      <c r="G30" s="18">
        <v>1</v>
      </c>
      <c r="H30" s="19"/>
      <c r="I30" s="22">
        <v>0.18</v>
      </c>
      <c r="J30" s="12">
        <f t="shared" ref="J30:J32" si="15">H30*I30</f>
        <v>0</v>
      </c>
      <c r="K30" s="12">
        <f t="shared" ref="K30:K32" si="16">G30*J30</f>
        <v>0</v>
      </c>
      <c r="L30" s="12">
        <f t="shared" ref="L30:L32" si="17">H30+J30</f>
        <v>0</v>
      </c>
      <c r="M30" s="12">
        <f t="shared" ref="M30:M32" si="18">G30*H30</f>
        <v>0</v>
      </c>
      <c r="N30" s="12">
        <f t="shared" ref="N30:N38" si="19">G30*L30</f>
        <v>0</v>
      </c>
    </row>
    <row r="31" spans="1:14" ht="38.25" customHeight="1">
      <c r="A31" s="16">
        <v>21</v>
      </c>
      <c r="B31" s="23" t="s">
        <v>46</v>
      </c>
      <c r="C31" s="24"/>
      <c r="D31" s="25"/>
      <c r="E31" s="17"/>
      <c r="F31" s="16" t="s">
        <v>23</v>
      </c>
      <c r="G31" s="18">
        <v>5</v>
      </c>
      <c r="H31" s="19"/>
      <c r="I31" s="22">
        <v>0.18</v>
      </c>
      <c r="J31" s="12">
        <f t="shared" si="15"/>
        <v>0</v>
      </c>
      <c r="K31" s="12">
        <f t="shared" si="16"/>
        <v>0</v>
      </c>
      <c r="L31" s="12">
        <f t="shared" si="17"/>
        <v>0</v>
      </c>
      <c r="M31" s="12">
        <f t="shared" si="18"/>
        <v>0</v>
      </c>
      <c r="N31" s="12">
        <f t="shared" si="19"/>
        <v>0</v>
      </c>
    </row>
    <row r="32" spans="1:14" ht="38.25" customHeight="1">
      <c r="A32" s="16">
        <v>22</v>
      </c>
      <c r="B32" s="23" t="s">
        <v>47</v>
      </c>
      <c r="C32" s="24"/>
      <c r="D32" s="25"/>
      <c r="E32" s="17"/>
      <c r="F32" s="16" t="s">
        <v>23</v>
      </c>
      <c r="G32" s="18">
        <v>5</v>
      </c>
      <c r="H32" s="19"/>
      <c r="I32" s="22">
        <v>0.18</v>
      </c>
      <c r="J32" s="12">
        <f t="shared" si="15"/>
        <v>0</v>
      </c>
      <c r="K32" s="12">
        <f t="shared" si="16"/>
        <v>0</v>
      </c>
      <c r="L32" s="12">
        <f t="shared" si="17"/>
        <v>0</v>
      </c>
      <c r="M32" s="12">
        <f t="shared" si="18"/>
        <v>0</v>
      </c>
      <c r="N32" s="12">
        <f t="shared" si="19"/>
        <v>0</v>
      </c>
    </row>
    <row r="33" spans="1:14" ht="39" customHeight="1">
      <c r="A33" s="16">
        <v>23</v>
      </c>
      <c r="B33" s="23" t="s">
        <v>48</v>
      </c>
      <c r="C33" s="24"/>
      <c r="D33" s="25"/>
      <c r="E33" s="17"/>
      <c r="F33" s="16" t="s">
        <v>23</v>
      </c>
      <c r="G33" s="18">
        <v>5</v>
      </c>
      <c r="H33" s="19"/>
      <c r="I33" s="22">
        <v>0.18</v>
      </c>
      <c r="J33" s="12">
        <f>H33*I33</f>
        <v>0</v>
      </c>
      <c r="K33" s="12">
        <f>G33*J33</f>
        <v>0</v>
      </c>
      <c r="L33" s="12">
        <f>H33+J33</f>
        <v>0</v>
      </c>
      <c r="M33" s="12">
        <f>G33*H33</f>
        <v>0</v>
      </c>
      <c r="N33" s="12">
        <f>G33*L33</f>
        <v>0</v>
      </c>
    </row>
    <row r="34" spans="1:14" ht="37.5" customHeight="1">
      <c r="A34" s="16">
        <v>24</v>
      </c>
      <c r="B34" s="23" t="s">
        <v>49</v>
      </c>
      <c r="C34" s="24"/>
      <c r="D34" s="25"/>
      <c r="E34" s="17"/>
      <c r="F34" s="16" t="s">
        <v>23</v>
      </c>
      <c r="G34" s="18">
        <v>15</v>
      </c>
      <c r="H34" s="19"/>
      <c r="I34" s="22">
        <v>0.18</v>
      </c>
      <c r="J34" s="12">
        <f t="shared" ref="J34:J41" si="20">H34*I34</f>
        <v>0</v>
      </c>
      <c r="K34" s="12">
        <f t="shared" ref="K34:K41" si="21">G34*J34</f>
        <v>0</v>
      </c>
      <c r="L34" s="12">
        <f t="shared" ref="L34:L41" si="22">H34+J34</f>
        <v>0</v>
      </c>
      <c r="M34" s="12">
        <f t="shared" ref="M34:M41" si="23">G34*H34</f>
        <v>0</v>
      </c>
      <c r="N34" s="12">
        <f t="shared" ref="N34:N41" si="24">G34*L34</f>
        <v>0</v>
      </c>
    </row>
    <row r="35" spans="1:14" ht="42.75" customHeight="1">
      <c r="A35" s="16">
        <v>25</v>
      </c>
      <c r="B35" s="23" t="s">
        <v>50</v>
      </c>
      <c r="C35" s="24"/>
      <c r="D35" s="25"/>
      <c r="E35" s="17"/>
      <c r="F35" s="16" t="s">
        <v>29</v>
      </c>
      <c r="G35" s="18">
        <v>50</v>
      </c>
      <c r="H35" s="19"/>
      <c r="I35" s="22">
        <v>0.18</v>
      </c>
      <c r="J35" s="12">
        <f t="shared" si="20"/>
        <v>0</v>
      </c>
      <c r="K35" s="12">
        <f t="shared" si="21"/>
        <v>0</v>
      </c>
      <c r="L35" s="12">
        <f t="shared" si="22"/>
        <v>0</v>
      </c>
      <c r="M35" s="12">
        <f t="shared" si="23"/>
        <v>0</v>
      </c>
      <c r="N35" s="12">
        <f t="shared" si="24"/>
        <v>0</v>
      </c>
    </row>
    <row r="36" spans="1:14" ht="42" customHeight="1">
      <c r="A36" s="16">
        <v>26</v>
      </c>
      <c r="B36" s="23" t="s">
        <v>51</v>
      </c>
      <c r="C36" s="24"/>
      <c r="D36" s="25"/>
      <c r="E36" s="17"/>
      <c r="F36" s="16" t="s">
        <v>23</v>
      </c>
      <c r="G36" s="18">
        <v>5</v>
      </c>
      <c r="H36" s="19"/>
      <c r="I36" s="22">
        <v>0.18</v>
      </c>
      <c r="J36" s="12">
        <f t="shared" si="20"/>
        <v>0</v>
      </c>
      <c r="K36" s="12">
        <f t="shared" si="21"/>
        <v>0</v>
      </c>
      <c r="L36" s="12">
        <f t="shared" si="22"/>
        <v>0</v>
      </c>
      <c r="M36" s="12">
        <f t="shared" si="23"/>
        <v>0</v>
      </c>
      <c r="N36" s="12">
        <f t="shared" si="24"/>
        <v>0</v>
      </c>
    </row>
    <row r="37" spans="1:14" ht="42.75" customHeight="1">
      <c r="A37" s="16">
        <v>27</v>
      </c>
      <c r="B37" s="23" t="s">
        <v>52</v>
      </c>
      <c r="C37" s="24"/>
      <c r="D37" s="25"/>
      <c r="E37" s="17"/>
      <c r="F37" s="16" t="s">
        <v>23</v>
      </c>
      <c r="G37" s="18">
        <v>50</v>
      </c>
      <c r="H37" s="19"/>
      <c r="I37" s="22">
        <v>0.18</v>
      </c>
      <c r="J37" s="12">
        <f t="shared" si="20"/>
        <v>0</v>
      </c>
      <c r="K37" s="12">
        <f t="shared" si="21"/>
        <v>0</v>
      </c>
      <c r="L37" s="12">
        <f t="shared" si="22"/>
        <v>0</v>
      </c>
      <c r="M37" s="12">
        <f t="shared" si="23"/>
        <v>0</v>
      </c>
      <c r="N37" s="12">
        <f t="shared" si="24"/>
        <v>0</v>
      </c>
    </row>
    <row r="38" spans="1:14" ht="48.75" customHeight="1">
      <c r="A38" s="16">
        <v>28</v>
      </c>
      <c r="B38" s="23" t="s">
        <v>53</v>
      </c>
      <c r="C38" s="24"/>
      <c r="D38" s="25"/>
      <c r="E38" s="17"/>
      <c r="F38" s="16" t="s">
        <v>23</v>
      </c>
      <c r="G38" s="18">
        <v>10</v>
      </c>
      <c r="H38" s="19"/>
      <c r="I38" s="22">
        <v>0.18</v>
      </c>
      <c r="J38" s="12">
        <f t="shared" si="20"/>
        <v>0</v>
      </c>
      <c r="K38" s="12">
        <f t="shared" si="21"/>
        <v>0</v>
      </c>
      <c r="L38" s="12">
        <f t="shared" si="22"/>
        <v>0</v>
      </c>
      <c r="M38" s="12">
        <f t="shared" si="23"/>
        <v>0</v>
      </c>
      <c r="N38" s="12">
        <f t="shared" si="24"/>
        <v>0</v>
      </c>
    </row>
    <row r="39" spans="1:14" ht="38.25" customHeight="1">
      <c r="A39" s="16">
        <v>29</v>
      </c>
      <c r="B39" s="23" t="s">
        <v>54</v>
      </c>
      <c r="C39" s="24"/>
      <c r="D39" s="25"/>
      <c r="E39" s="17"/>
      <c r="F39" s="16" t="s">
        <v>55</v>
      </c>
      <c r="G39" s="18">
        <v>10</v>
      </c>
      <c r="H39" s="19"/>
      <c r="I39" s="22">
        <v>0.18</v>
      </c>
      <c r="J39" s="12">
        <f t="shared" si="20"/>
        <v>0</v>
      </c>
      <c r="K39" s="12">
        <f t="shared" si="21"/>
        <v>0</v>
      </c>
      <c r="L39" s="12">
        <f t="shared" si="22"/>
        <v>0</v>
      </c>
      <c r="M39" s="12">
        <f t="shared" si="23"/>
        <v>0</v>
      </c>
      <c r="N39" s="12">
        <f t="shared" si="24"/>
        <v>0</v>
      </c>
    </row>
    <row r="40" spans="1:14" ht="38.25" customHeight="1">
      <c r="A40" s="16">
        <v>30</v>
      </c>
      <c r="B40" s="23" t="s">
        <v>56</v>
      </c>
      <c r="C40" s="24"/>
      <c r="D40" s="25"/>
      <c r="E40" s="17"/>
      <c r="F40" s="16" t="s">
        <v>55</v>
      </c>
      <c r="G40" s="18">
        <v>10</v>
      </c>
      <c r="H40" s="19"/>
      <c r="I40" s="22">
        <v>0.18</v>
      </c>
      <c r="J40" s="12">
        <f t="shared" si="20"/>
        <v>0</v>
      </c>
      <c r="K40" s="12">
        <f t="shared" si="21"/>
        <v>0</v>
      </c>
      <c r="L40" s="12">
        <f t="shared" si="22"/>
        <v>0</v>
      </c>
      <c r="M40" s="12">
        <f t="shared" si="23"/>
        <v>0</v>
      </c>
      <c r="N40" s="12">
        <f t="shared" si="24"/>
        <v>0</v>
      </c>
    </row>
    <row r="41" spans="1:14" ht="51" customHeight="1">
      <c r="A41" s="16">
        <v>31</v>
      </c>
      <c r="B41" s="23" t="s">
        <v>57</v>
      </c>
      <c r="C41" s="24"/>
      <c r="D41" s="25"/>
      <c r="E41" s="17"/>
      <c r="F41" s="16" t="s">
        <v>55</v>
      </c>
      <c r="G41" s="18">
        <v>10</v>
      </c>
      <c r="H41" s="19"/>
      <c r="I41" s="22">
        <v>0.18</v>
      </c>
      <c r="J41" s="12">
        <f t="shared" si="20"/>
        <v>0</v>
      </c>
      <c r="K41" s="12">
        <f t="shared" si="21"/>
        <v>0</v>
      </c>
      <c r="L41" s="12">
        <f t="shared" si="22"/>
        <v>0</v>
      </c>
      <c r="M41" s="12">
        <f t="shared" si="23"/>
        <v>0</v>
      </c>
      <c r="N41" s="12">
        <f t="shared" si="24"/>
        <v>0</v>
      </c>
    </row>
    <row r="42" spans="1:14" ht="46.5" customHeight="1">
      <c r="A42" s="16">
        <v>32</v>
      </c>
      <c r="B42" s="23" t="s">
        <v>58</v>
      </c>
      <c r="C42" s="24"/>
      <c r="D42" s="25"/>
      <c r="E42" s="17"/>
      <c r="F42" s="16" t="s">
        <v>23</v>
      </c>
      <c r="G42" s="18">
        <v>5</v>
      </c>
      <c r="H42" s="19"/>
      <c r="I42" s="22">
        <v>0.18</v>
      </c>
      <c r="J42" s="12">
        <f>H42*I42</f>
        <v>0</v>
      </c>
      <c r="K42" s="12">
        <f>G42*J42</f>
        <v>0</v>
      </c>
      <c r="L42" s="12">
        <f>H42+J42</f>
        <v>0</v>
      </c>
      <c r="M42" s="12">
        <f>G42*H42</f>
        <v>0</v>
      </c>
      <c r="N42" s="12">
        <f>G42*L42</f>
        <v>0</v>
      </c>
    </row>
    <row r="43" spans="1:14" ht="79.5" customHeight="1">
      <c r="A43" s="16">
        <v>33</v>
      </c>
      <c r="B43" s="23" t="s">
        <v>59</v>
      </c>
      <c r="C43" s="24"/>
      <c r="D43" s="25"/>
      <c r="E43" s="17"/>
      <c r="F43" s="16" t="s">
        <v>23</v>
      </c>
      <c r="G43" s="18">
        <v>100</v>
      </c>
      <c r="H43" s="19"/>
      <c r="I43" s="22">
        <v>0.18</v>
      </c>
      <c r="J43" s="12">
        <f t="shared" ref="J43" si="25">H43*I43</f>
        <v>0</v>
      </c>
      <c r="K43" s="12">
        <f t="shared" ref="K43" si="26">G43*J43</f>
        <v>0</v>
      </c>
      <c r="L43" s="12">
        <f t="shared" ref="L43" si="27">H43+J43</f>
        <v>0</v>
      </c>
      <c r="M43" s="12">
        <f t="shared" ref="M43" si="28">G43*H43</f>
        <v>0</v>
      </c>
      <c r="N43" s="12">
        <f t="shared" ref="N43" si="29">G43*L43</f>
        <v>0</v>
      </c>
    </row>
    <row r="44" spans="1:14" ht="38.25" customHeight="1">
      <c r="A44" s="16">
        <v>34</v>
      </c>
      <c r="B44" s="23" t="s">
        <v>60</v>
      </c>
      <c r="C44" s="24"/>
      <c r="D44" s="25"/>
      <c r="E44" s="17"/>
      <c r="F44" s="16" t="s">
        <v>23</v>
      </c>
      <c r="G44" s="18">
        <v>2000</v>
      </c>
      <c r="H44" s="19"/>
      <c r="I44" s="22">
        <v>0.18</v>
      </c>
      <c r="J44" s="12">
        <f t="shared" si="10"/>
        <v>0</v>
      </c>
      <c r="K44" s="12">
        <f t="shared" si="11"/>
        <v>0</v>
      </c>
      <c r="L44" s="12">
        <f t="shared" si="12"/>
        <v>0</v>
      </c>
      <c r="M44" s="12">
        <f t="shared" si="13"/>
        <v>0</v>
      </c>
      <c r="N44" s="12">
        <f t="shared" si="14"/>
        <v>0</v>
      </c>
    </row>
    <row r="45" spans="1:14" ht="38.25" customHeight="1">
      <c r="A45" s="16">
        <v>35</v>
      </c>
      <c r="B45" s="23" t="s">
        <v>61</v>
      </c>
      <c r="C45" s="24"/>
      <c r="D45" s="25"/>
      <c r="E45" s="17"/>
      <c r="F45" s="16" t="s">
        <v>23</v>
      </c>
      <c r="G45" s="18">
        <v>2000</v>
      </c>
      <c r="H45" s="19"/>
      <c r="I45" s="22">
        <v>0.18</v>
      </c>
      <c r="J45" s="12">
        <f t="shared" si="10"/>
        <v>0</v>
      </c>
      <c r="K45" s="12">
        <f t="shared" si="11"/>
        <v>0</v>
      </c>
      <c r="L45" s="12">
        <f t="shared" si="12"/>
        <v>0</v>
      </c>
      <c r="M45" s="12">
        <f t="shared" si="13"/>
        <v>0</v>
      </c>
      <c r="N45" s="12">
        <f t="shared" si="14"/>
        <v>0</v>
      </c>
    </row>
    <row r="46" spans="1:14" ht="38.25" customHeight="1">
      <c r="A46" s="16">
        <v>36</v>
      </c>
      <c r="B46" s="23" t="s">
        <v>62</v>
      </c>
      <c r="C46" s="24"/>
      <c r="D46" s="25"/>
      <c r="E46" s="17"/>
      <c r="F46" s="16" t="s">
        <v>29</v>
      </c>
      <c r="G46" s="18">
        <v>100</v>
      </c>
      <c r="H46" s="19"/>
      <c r="I46" s="22">
        <v>0.18</v>
      </c>
      <c r="J46" s="12">
        <f t="shared" si="10"/>
        <v>0</v>
      </c>
      <c r="K46" s="12">
        <f t="shared" si="11"/>
        <v>0</v>
      </c>
      <c r="L46" s="12">
        <f t="shared" si="12"/>
        <v>0</v>
      </c>
      <c r="M46" s="12">
        <f t="shared" si="13"/>
        <v>0</v>
      </c>
      <c r="N46" s="12">
        <f t="shared" si="14"/>
        <v>0</v>
      </c>
    </row>
    <row r="47" spans="1:14" ht="37.5" customHeight="1">
      <c r="A47" s="16">
        <v>37</v>
      </c>
      <c r="B47" s="23" t="s">
        <v>63</v>
      </c>
      <c r="C47" s="24"/>
      <c r="D47" s="25"/>
      <c r="E47" s="17"/>
      <c r="F47" s="16" t="s">
        <v>29</v>
      </c>
      <c r="G47" s="18">
        <v>100</v>
      </c>
      <c r="H47" s="19"/>
      <c r="I47" s="22">
        <v>0.18</v>
      </c>
      <c r="J47" s="12">
        <f>H47*I47</f>
        <v>0</v>
      </c>
      <c r="K47" s="12">
        <f>G47*J47</f>
        <v>0</v>
      </c>
      <c r="L47" s="12">
        <f>H47+J47</f>
        <v>0</v>
      </c>
      <c r="M47" s="12">
        <f>G47*H47</f>
        <v>0</v>
      </c>
      <c r="N47" s="12">
        <f>G47*L47</f>
        <v>0</v>
      </c>
    </row>
    <row r="48" spans="1:14" ht="35.25" customHeight="1">
      <c r="A48" s="16">
        <v>38</v>
      </c>
      <c r="B48" s="23" t="s">
        <v>64</v>
      </c>
      <c r="C48" s="24"/>
      <c r="D48" s="25"/>
      <c r="E48" s="17"/>
      <c r="F48" s="16" t="s">
        <v>23</v>
      </c>
      <c r="G48" s="18">
        <v>8</v>
      </c>
      <c r="H48" s="19"/>
      <c r="I48" s="22">
        <v>0.18</v>
      </c>
      <c r="J48" s="12">
        <f t="shared" ref="J48:J52" si="30">H48*I48</f>
        <v>0</v>
      </c>
      <c r="K48" s="12">
        <f t="shared" ref="K48:K52" si="31">G48*J48</f>
        <v>0</v>
      </c>
      <c r="L48" s="12">
        <f t="shared" ref="L48:L52" si="32">H48+J48</f>
        <v>0</v>
      </c>
      <c r="M48" s="12">
        <f t="shared" ref="M48:M52" si="33">G48*H48</f>
        <v>0</v>
      </c>
      <c r="N48" s="12">
        <f t="shared" ref="N48:N52" si="34">G48*L48</f>
        <v>0</v>
      </c>
    </row>
    <row r="49" spans="1:14" ht="42.75" customHeight="1">
      <c r="A49" s="16">
        <v>39</v>
      </c>
      <c r="B49" s="23" t="s">
        <v>65</v>
      </c>
      <c r="C49" s="24"/>
      <c r="D49" s="25"/>
      <c r="E49" s="17"/>
      <c r="F49" s="16" t="s">
        <v>23</v>
      </c>
      <c r="G49" s="18">
        <v>200</v>
      </c>
      <c r="H49" s="19"/>
      <c r="I49" s="22">
        <v>0.18</v>
      </c>
      <c r="J49" s="12">
        <f t="shared" si="30"/>
        <v>0</v>
      </c>
      <c r="K49" s="12">
        <f t="shared" si="31"/>
        <v>0</v>
      </c>
      <c r="L49" s="12">
        <f t="shared" si="32"/>
        <v>0</v>
      </c>
      <c r="M49" s="12">
        <f t="shared" si="33"/>
        <v>0</v>
      </c>
      <c r="N49" s="12">
        <f t="shared" si="34"/>
        <v>0</v>
      </c>
    </row>
    <row r="50" spans="1:14" ht="42" customHeight="1">
      <c r="A50" s="16">
        <v>40</v>
      </c>
      <c r="B50" s="23" t="s">
        <v>66</v>
      </c>
      <c r="C50" s="24"/>
      <c r="D50" s="25"/>
      <c r="E50" s="17"/>
      <c r="F50" s="16" t="s">
        <v>23</v>
      </c>
      <c r="G50" s="18">
        <v>150</v>
      </c>
      <c r="H50" s="19"/>
      <c r="I50" s="22">
        <v>0.18</v>
      </c>
      <c r="J50" s="12">
        <f t="shared" si="30"/>
        <v>0</v>
      </c>
      <c r="K50" s="12">
        <f t="shared" si="31"/>
        <v>0</v>
      </c>
      <c r="L50" s="12">
        <f t="shared" si="32"/>
        <v>0</v>
      </c>
      <c r="M50" s="12">
        <f t="shared" si="33"/>
        <v>0</v>
      </c>
      <c r="N50" s="12">
        <f t="shared" si="34"/>
        <v>0</v>
      </c>
    </row>
    <row r="51" spans="1:14" ht="50.25" customHeight="1">
      <c r="A51" s="16">
        <v>41</v>
      </c>
      <c r="B51" s="23" t="s">
        <v>67</v>
      </c>
      <c r="C51" s="24"/>
      <c r="D51" s="25"/>
      <c r="E51" s="17"/>
      <c r="F51" s="16" t="s">
        <v>23</v>
      </c>
      <c r="G51" s="18">
        <v>150</v>
      </c>
      <c r="H51" s="19"/>
      <c r="I51" s="22">
        <v>0.18</v>
      </c>
      <c r="J51" s="12">
        <f t="shared" si="30"/>
        <v>0</v>
      </c>
      <c r="K51" s="12">
        <f t="shared" si="31"/>
        <v>0</v>
      </c>
      <c r="L51" s="12">
        <f t="shared" si="32"/>
        <v>0</v>
      </c>
      <c r="M51" s="12">
        <f t="shared" si="33"/>
        <v>0</v>
      </c>
      <c r="N51" s="12">
        <f t="shared" si="34"/>
        <v>0</v>
      </c>
    </row>
    <row r="52" spans="1:14" ht="39" customHeight="1" thickBot="1">
      <c r="A52" s="16">
        <v>42</v>
      </c>
      <c r="B52" s="23" t="s">
        <v>68</v>
      </c>
      <c r="C52" s="24"/>
      <c r="D52" s="25"/>
      <c r="E52" s="17"/>
      <c r="F52" s="16" t="s">
        <v>69</v>
      </c>
      <c r="G52" s="18">
        <v>100</v>
      </c>
      <c r="H52" s="19"/>
      <c r="I52" s="22">
        <v>0.18</v>
      </c>
      <c r="J52" s="12">
        <f t="shared" si="30"/>
        <v>0</v>
      </c>
      <c r="K52" s="12">
        <f t="shared" si="31"/>
        <v>0</v>
      </c>
      <c r="L52" s="12">
        <f t="shared" si="32"/>
        <v>0</v>
      </c>
      <c r="M52" s="12">
        <f t="shared" si="33"/>
        <v>0</v>
      </c>
      <c r="N52" s="12">
        <f t="shared" si="34"/>
        <v>0</v>
      </c>
    </row>
    <row r="53" spans="1:14" ht="27.75" customHeight="1">
      <c r="A53" s="48" t="s">
        <v>70</v>
      </c>
      <c r="B53" s="49"/>
      <c r="C53" s="49"/>
      <c r="D53" s="49"/>
      <c r="E53" s="49"/>
      <c r="F53" s="49"/>
      <c r="G53" s="49"/>
      <c r="H53" s="49"/>
      <c r="I53" s="49"/>
      <c r="J53" s="49"/>
      <c r="K53" s="15"/>
      <c r="L53" s="45">
        <f>SUM(M11:M52)</f>
        <v>0</v>
      </c>
      <c r="M53" s="46"/>
      <c r="N53" s="47"/>
    </row>
    <row r="54" spans="1:14" ht="27.75" customHeight="1" thickBot="1">
      <c r="A54" s="50" t="s">
        <v>71</v>
      </c>
      <c r="B54" s="51"/>
      <c r="C54" s="51"/>
      <c r="D54" s="51"/>
      <c r="E54" s="51"/>
      <c r="F54" s="51"/>
      <c r="G54" s="51"/>
      <c r="H54" s="51"/>
      <c r="I54" s="51"/>
      <c r="J54" s="51"/>
      <c r="K54" s="13"/>
      <c r="L54" s="76">
        <f>SUM(K11:K52)</f>
        <v>0</v>
      </c>
      <c r="M54" s="76"/>
      <c r="N54" s="77"/>
    </row>
    <row r="55" spans="1:14" ht="34.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2" customFormat="1" ht="69" customHeight="1">
      <c r="A56" s="68" t="s">
        <v>72</v>
      </c>
      <c r="B56" s="69"/>
      <c r="C56" s="69"/>
      <c r="D56" s="69"/>
      <c r="E56" s="65"/>
      <c r="F56" s="66"/>
      <c r="G56" s="66"/>
      <c r="H56" s="67"/>
      <c r="I56" s="57" t="s">
        <v>73</v>
      </c>
      <c r="J56" s="58"/>
      <c r="K56" s="14"/>
      <c r="L56" s="54">
        <f>L53+L54</f>
        <v>0</v>
      </c>
      <c r="M56" s="55"/>
      <c r="N56" s="56"/>
    </row>
    <row r="57" spans="1:14" ht="6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6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ht="15" customHeight="1">
      <c r="A59" s="70" t="s">
        <v>74</v>
      </c>
      <c r="B59" s="71"/>
      <c r="C59" s="71"/>
      <c r="D59" s="71"/>
      <c r="E59" s="71"/>
      <c r="F59" s="71"/>
      <c r="G59" s="71"/>
      <c r="H59" s="71"/>
      <c r="I59" s="59" t="s">
        <v>75</v>
      </c>
      <c r="J59" s="59"/>
      <c r="K59" s="59"/>
      <c r="L59" s="59"/>
      <c r="M59" s="59"/>
      <c r="N59" s="60"/>
    </row>
    <row r="60" spans="1:14" ht="15" customHeight="1">
      <c r="A60" s="72"/>
      <c r="B60" s="73"/>
      <c r="C60" s="73"/>
      <c r="D60" s="73"/>
      <c r="E60" s="73"/>
      <c r="F60" s="73"/>
      <c r="G60" s="73"/>
      <c r="H60" s="73"/>
      <c r="I60" s="61"/>
      <c r="J60" s="61"/>
      <c r="K60" s="61"/>
      <c r="L60" s="61"/>
      <c r="M60" s="61"/>
      <c r="N60" s="62"/>
    </row>
    <row r="61" spans="1:14" ht="15" customHeight="1">
      <c r="A61" s="72"/>
      <c r="B61" s="73"/>
      <c r="C61" s="73"/>
      <c r="D61" s="73"/>
      <c r="E61" s="73"/>
      <c r="F61" s="73"/>
      <c r="G61" s="73"/>
      <c r="H61" s="73"/>
      <c r="I61" s="61"/>
      <c r="J61" s="61"/>
      <c r="K61" s="61"/>
      <c r="L61" s="61"/>
      <c r="M61" s="61"/>
      <c r="N61" s="62"/>
    </row>
    <row r="62" spans="1:14" ht="15" customHeight="1">
      <c r="A62" s="72"/>
      <c r="B62" s="73"/>
      <c r="C62" s="73"/>
      <c r="D62" s="73"/>
      <c r="E62" s="73"/>
      <c r="F62" s="73"/>
      <c r="G62" s="73"/>
      <c r="H62" s="73"/>
      <c r="I62" s="61"/>
      <c r="J62" s="61"/>
      <c r="K62" s="61"/>
      <c r="L62" s="61"/>
      <c r="M62" s="61"/>
      <c r="N62" s="62"/>
    </row>
    <row r="63" spans="1:14" ht="15" customHeight="1">
      <c r="A63" s="74"/>
      <c r="B63" s="75"/>
      <c r="C63" s="75"/>
      <c r="D63" s="75"/>
      <c r="E63" s="75"/>
      <c r="F63" s="75"/>
      <c r="G63" s="75"/>
      <c r="H63" s="75"/>
      <c r="I63" s="63"/>
      <c r="J63" s="63"/>
      <c r="K63" s="63"/>
      <c r="L63" s="63"/>
      <c r="M63" s="63"/>
      <c r="N63" s="64"/>
    </row>
  </sheetData>
  <mergeCells count="70">
    <mergeCell ref="B49:D49"/>
    <mergeCell ref="B50:D50"/>
    <mergeCell ref="B51:D51"/>
    <mergeCell ref="B52:D52"/>
    <mergeCell ref="B44:D44"/>
    <mergeCell ref="B45:D45"/>
    <mergeCell ref="B46:D46"/>
    <mergeCell ref="B47:D47"/>
    <mergeCell ref="B48:D48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I59:N63"/>
    <mergeCell ref="E56:H56"/>
    <mergeCell ref="A56:D56"/>
    <mergeCell ref="A59:H63"/>
    <mergeCell ref="L54:N54"/>
    <mergeCell ref="A58:N58"/>
    <mergeCell ref="L53:N53"/>
    <mergeCell ref="A53:J53"/>
    <mergeCell ref="A54:J54"/>
    <mergeCell ref="A55:N55"/>
    <mergeCell ref="A57:N57"/>
    <mergeCell ref="L56:N56"/>
    <mergeCell ref="I56:J5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21:D21"/>
    <mergeCell ref="B22:D22"/>
    <mergeCell ref="B23:D23"/>
    <mergeCell ref="B10:D10"/>
    <mergeCell ref="A8:B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dataValidations disablePrompts="1" count="1">
    <dataValidation type="decimal" allowBlank="1" showInputMessage="1" showErrorMessage="1" errorTitle="ALERTA" error="EN ESTA CELDA SOLO ES PERMITIDO DÍGITOS NUMÉRICOS" sqref="H11:I5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3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5BDABDBA-5737-4FE1-8E72-7A53639129DC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2024-06-19T11:46:57Z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