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Escritorio/COOPERACIÓN-CM-2024-007 ADQ. MICROCOMPUTADORAS PARA LOS CENTROS DE MEDIACIÓN JUDICIAL/Editables/Anexos/"/>
    </mc:Choice>
  </mc:AlternateContent>
  <xr:revisionPtr revIDLastSave="164" documentId="11_CBB6F5918A2CA0FB54C5CB0C006F5BE55FCFC741" xr6:coauthVersionLast="47" xr6:coauthVersionMax="47" xr10:uidLastSave="{2987F308-9C22-4812-81D9-25A9C069F2DA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4" i="5" s="1"/>
  <c r="M12" i="5"/>
  <c r="L13" i="5" s="1"/>
  <c r="L12" i="5" l="1"/>
  <c r="N12" i="5" s="1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<sst xmlns="http://schemas.openxmlformats.org/spreadsheetml/2006/main" count="28" uniqueCount="28">
  <si>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</si>
  <si>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</si>
  <si>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</si>
  <si>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MICROCOMPUTADORAS PARA LA HABILITACIÓN Y EQUIPAMIENTO DE LOS CENTROS DE MEDIACIÓN JUDICIAL A NIVEL NACIONAL</t>
  </si>
  <si>
    <t>No. Expediente:</t>
  </si>
  <si>
    <t>COOPERACIÓN-CM-2024-007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</si>
  <si>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</si>
  <si>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</si>
  <si>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</si>
  <si>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</si>
  <si>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</si>
  <si>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</si>
  <si>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</si>
  <si>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</si>
  <si>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</si>
  <si>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</si>
  <si>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
(si aplica)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</si>
  <si>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</si>
  <si>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</si>
  <si>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</si>
  <si>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Microcomputadora completa Incluyendo doble Monitor y Accesorios 
</t>
    </r>
    <r>
      <rPr>
        <sz val="11"/>
        <color rgb="FF000000"/>
        <rFont val="Times New Roman"/>
        <family val="1"/>
      </rPr>
      <t xml:space="preserve">
1.	Tipo de Equipo: OEM (Fabricante de Equipo Original)
2.	Sistema Operativo: Windows 11 Pro, español
3.	Procesador: Intel Core i5, 12th Generación mínimo.
4.	Memoria RAM: 16 GB (1 x 16 GB) DDR4 mínimo
5.	Disco Duro: 512GB M2 SSD Mínimo.
6.	Conectividad WIFI: 802.11 B/G/N mínimo
7.	Conectividad LAN:  Ethernet 10/100/1000 Mbps mínimo
8.	Puertos Externos: (2) USB 2.0 y (2) USB 3.0
9.	Puertos de Video: (1) HDMI/ (1) Display Port, Mínimo
10.	Case: Micro CPU color Negro
11.	Accesorios: Incluir base de montura en monitor para el Micro CPU. 
12.	Mouse y teclado Inalámbrico (Incluir que sea de la misma marca del CPU ofertado)
13.	Incluir dos (2) monitores, (Incluir que sea de la misma marca y color).
14.	Tecnología de los monitores: LED
15.	Tamaño de Pantalla: 24 pulgadas, mínimo
16.	Resolución: 1920 x 1080, 16:9. Mínimo 
17.	Tipo de Pantalla: IPS
18.	Funcionalidad de pantalla: Antirreflejos.
19.	Gama de Colores: Cobertura de color SRGB del 99%.
20.	Puertos de Entrada: (1) HDMI, 1 DisplayPort, mínimo, (Incluir cable HDMI).
21.	Accesorios de los monitores: Incluir Soporte para monitor dual: soporte de monitor doble, montaje VESA (75 x 75 100 x 100), brazo de doble monitor para pantallas compatibles con VESA de 17 pulgadas a 32 pulgadas, soporte de escritorio para monitor de movimiento completo con movimiento de resorte
</t>
    </r>
    <r>
      <rPr>
        <b/>
        <sz val="11"/>
        <color rgb="FF000000"/>
        <rFont val="Times New Roman"/>
        <family val="1"/>
      </rPr>
      <t>22.</t>
    </r>
    <r>
      <rPr>
        <sz val="11"/>
        <color rgb="FF000000"/>
        <rFont val="Times New Roman"/>
        <family val="1"/>
      </rPr>
      <t xml:space="preserve">	</t>
    </r>
    <r>
      <rPr>
        <b/>
        <sz val="11"/>
        <color rgb="FF000000"/>
        <rFont val="Times New Roman"/>
        <family val="1"/>
      </rPr>
      <t>Garantía Directamente del fabricante: 3 Años.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</si>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</sst>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vertical="center" wrapText="1"/>
    </xf>
    <xf numFmtId="0" fontId="13" fillId="4" borderId="21" xfId="0" applyFont="1" applyFill="1" applyBorder="1" applyAlignment="1">
      <alignment horizontal="center" vertical="center"/>
    </xf>
    <xf numFmtId="0" fontId="13" fillId="2" borderId="19" xfId="0" applyFont="1" applyFill="1" applyBorder="1" applyAlignment="1" applyProtection="1">
      <alignment vertical="center" wrapText="1"/>
      <protection locked="0"/>
    </xf>
    <xf numFmtId="0" fontId="13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164" fontId="13" fillId="2" borderId="19" xfId="0" applyNumberFormat="1" applyFont="1" applyFill="1" applyBorder="1" applyAlignment="1" applyProtection="1">
      <alignment vertical="center"/>
      <protection locked="0"/>
    </xf>
    <xf numFmtId="9" fontId="13" fillId="2" borderId="19" xfId="0" applyNumberFormat="1" applyFont="1" applyFill="1" applyBorder="1" applyAlignment="1" applyProtection="1">
      <alignment horizontal="center" vertical="center"/>
      <protection locked="0"/>
    </xf>
    <xf numFmtId="164" fontId="13" fillId="4" borderId="19" xfId="0" applyNumberFormat="1" applyFont="1" applyFill="1" applyBorder="1" applyAlignment="1">
      <alignment vertical="center"/>
    </xf>
    <xf numFmtId="164" fontId="13" fillId="4" borderId="2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17" xfId="0" applyNumberFormat="1" applyFont="1" applyFill="1" applyBorder="1" applyAlignment="1">
      <alignment horizontal="center" vertical="center"/>
    </xf>
    <xf numFmtId="164" fontId="13" fillId="4" borderId="18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12" fillId="4" borderId="24" xfId="0" applyNumberFormat="1" applyFont="1" applyFill="1" applyBorder="1" applyAlignment="1">
      <alignment horizontal="center" vertical="center"/>
    </xf>
    <xf numFmtId="164" fontId="12" fillId="4" borderId="25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6" zoomScale="85" zoomScaleNormal="85" zoomScaleSheetLayoutView="100" workbookViewId="0">
      <selection activeCell="G12" sqref="G12"/>
    </sheetView>
  </sheetViews>
  <sheetFormatPr baseColWidth="10" defaultColWidth="11.42578125" defaultRowHeight="15" customHeight="1" x14ac:dyDescent="0.25"/>
  <cols>
    <col min="1" max="1" width="9.42578125" customWidth="1"/>
    <col min="2" max="2" width="17.85546875" customWidth="1"/>
    <col min="3" max="3" width="12.7109375" customWidth="1"/>
    <col min="4" max="4" width="92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4"/>
      <c r="L6" s="72" t="s">
        <v>5</v>
      </c>
      <c r="M6" s="72"/>
      <c r="N6" s="73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5"/>
      <c r="L7" s="74"/>
      <c r="M7" s="74"/>
      <c r="N7" s="75"/>
    </row>
    <row r="8" spans="1:14" ht="45" customHeight="1" x14ac:dyDescent="0.25">
      <c r="A8" s="66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6"/>
      <c r="L8" s="28"/>
      <c r="M8" s="28"/>
      <c r="N8" s="76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2" customHeight="1" x14ac:dyDescent="0.25">
      <c r="A10" s="9" t="s">
        <v>10</v>
      </c>
      <c r="B10" s="65" t="s">
        <v>11</v>
      </c>
      <c r="C10" s="65"/>
      <c r="D10" s="6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409.5" customHeight="1" x14ac:dyDescent="0.25">
      <c r="A12" s="15">
        <v>1</v>
      </c>
      <c r="B12" s="63" t="s">
        <v>20</v>
      </c>
      <c r="C12" s="64"/>
      <c r="D12" s="64"/>
      <c r="E12" s="16"/>
      <c r="F12" s="17" t="s">
        <v>21</v>
      </c>
      <c r="G12" s="18">
        <v>6</v>
      </c>
      <c r="H12" s="19"/>
      <c r="I12" s="20">
        <v>0.18</v>
      </c>
      <c r="J12" s="21">
        <f t="shared" ref="J12" si="0">H12*I12</f>
        <v>0</v>
      </c>
      <c r="K12" s="21">
        <f t="shared" ref="K12" si="1">G12*J12</f>
        <v>0</v>
      </c>
      <c r="L12" s="21">
        <f t="shared" ref="L12" si="2">H12+J12</f>
        <v>0</v>
      </c>
      <c r="M12" s="21">
        <f t="shared" ref="M12" si="3">G12*H12</f>
        <v>0</v>
      </c>
      <c r="N12" s="22">
        <f t="shared" ref="N12" si="4">G12*L12</f>
        <v>0</v>
      </c>
    </row>
    <row r="13" spans="1:14" ht="49.5" customHeight="1" x14ac:dyDescent="0.25">
      <c r="A13" s="54" t="s">
        <v>22</v>
      </c>
      <c r="B13" s="55"/>
      <c r="C13" s="55"/>
      <c r="D13" s="55"/>
      <c r="E13" s="55"/>
      <c r="F13" s="55"/>
      <c r="G13" s="55"/>
      <c r="H13" s="55"/>
      <c r="I13" s="55"/>
      <c r="J13" s="55"/>
      <c r="K13" s="12"/>
      <c r="L13" s="52">
        <f>SUM(M12:M12)</f>
        <v>0</v>
      </c>
      <c r="M13" s="52"/>
      <c r="N13" s="53"/>
    </row>
    <row r="14" spans="1:14" ht="27.75" customHeight="1" x14ac:dyDescent="0.25">
      <c r="A14" s="56" t="s">
        <v>23</v>
      </c>
      <c r="B14" s="57"/>
      <c r="C14" s="57"/>
      <c r="D14" s="57"/>
      <c r="E14" s="57"/>
      <c r="F14" s="57"/>
      <c r="G14" s="57"/>
      <c r="H14" s="57"/>
      <c r="I14" s="57"/>
      <c r="J14" s="57"/>
      <c r="K14" s="13"/>
      <c r="L14" s="50">
        <f>SUM(K12:K12)</f>
        <v>0</v>
      </c>
      <c r="M14" s="50"/>
      <c r="N14" s="51"/>
    </row>
    <row r="15" spans="1:14" ht="6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2" customFormat="1" ht="69" customHeight="1" x14ac:dyDescent="0.2">
      <c r="A16" s="42" t="s">
        <v>24</v>
      </c>
      <c r="B16" s="43"/>
      <c r="C16" s="43"/>
      <c r="D16" s="43"/>
      <c r="E16" s="60"/>
      <c r="F16" s="61"/>
      <c r="G16" s="61"/>
      <c r="H16" s="62"/>
      <c r="I16" s="70" t="s">
        <v>25</v>
      </c>
      <c r="J16" s="71"/>
      <c r="K16" s="14"/>
      <c r="L16" s="67">
        <f>L13+L14</f>
        <v>0</v>
      </c>
      <c r="M16" s="68"/>
      <c r="N16" s="69"/>
    </row>
    <row r="17" spans="1:14" ht="6" customHeight="1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ht="6" customHeigh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ht="15" customHeight="1" x14ac:dyDescent="0.25">
      <c r="A19" s="44" t="s">
        <v>26</v>
      </c>
      <c r="B19" s="45"/>
      <c r="C19" s="45"/>
      <c r="D19" s="45"/>
      <c r="E19" s="45"/>
      <c r="F19" s="45"/>
      <c r="G19" s="45"/>
      <c r="H19" s="45"/>
      <c r="I19" s="35" t="s">
        <v>27</v>
      </c>
      <c r="J19" s="35"/>
      <c r="K19" s="35"/>
      <c r="L19" s="35"/>
      <c r="M19" s="35"/>
      <c r="N19" s="36"/>
    </row>
    <row r="20" spans="1:14" ht="15" customHeight="1" x14ac:dyDescent="0.25">
      <c r="A20" s="46"/>
      <c r="B20" s="47"/>
      <c r="C20" s="47"/>
      <c r="D20" s="47"/>
      <c r="E20" s="47"/>
      <c r="F20" s="47"/>
      <c r="G20" s="47"/>
      <c r="H20" s="47"/>
      <c r="I20" s="37"/>
      <c r="J20" s="37"/>
      <c r="K20" s="37"/>
      <c r="L20" s="37"/>
      <c r="M20" s="37"/>
      <c r="N20" s="38"/>
    </row>
    <row r="21" spans="1:14" ht="15" customHeight="1" x14ac:dyDescent="0.25">
      <c r="A21" s="46"/>
      <c r="B21" s="47"/>
      <c r="C21" s="47"/>
      <c r="D21" s="47"/>
      <c r="E21" s="47"/>
      <c r="F21" s="47"/>
      <c r="G21" s="47"/>
      <c r="H21" s="47"/>
      <c r="I21" s="37"/>
      <c r="J21" s="37"/>
      <c r="K21" s="37"/>
      <c r="L21" s="37"/>
      <c r="M21" s="37"/>
      <c r="N21" s="38"/>
    </row>
    <row r="22" spans="1:14" ht="15" customHeight="1" x14ac:dyDescent="0.25">
      <c r="A22" s="46"/>
      <c r="B22" s="47"/>
      <c r="C22" s="47"/>
      <c r="D22" s="47"/>
      <c r="E22" s="47"/>
      <c r="F22" s="47"/>
      <c r="G22" s="47"/>
      <c r="H22" s="47"/>
      <c r="I22" s="37"/>
      <c r="J22" s="37"/>
      <c r="K22" s="37"/>
      <c r="L22" s="37"/>
      <c r="M22" s="37"/>
      <c r="N22" s="38"/>
    </row>
    <row r="23" spans="1:14" ht="15" customHeight="1" x14ac:dyDescent="0.25">
      <c r="A23" s="48"/>
      <c r="B23" s="49"/>
      <c r="C23" s="49"/>
      <c r="D23" s="49"/>
      <c r="E23" s="49"/>
      <c r="F23" s="49"/>
      <c r="G23" s="49"/>
      <c r="H23" s="49"/>
      <c r="I23" s="39"/>
      <c r="J23" s="39"/>
      <c r="K23" s="39"/>
      <c r="L23" s="39"/>
      <c r="M23" s="39"/>
      <c r="N23" s="40"/>
    </row>
  </sheetData>
  <sheetProtection algorithmName="SHA-512" hashValue="MCrhDoTHoIJMEphlCtI+HA3gBfID/fMKVusTBCwxKo7Ykyxa8ZPGB/g9bGfno1yN17LKEXr6O54iNp9cYbCsSQ==" saltValue="k6PIglowfosCda4KCVgXyg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E16:H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973B-5A03-4595-87B6-CB245DDFD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2024-08-15T20:25:14Z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