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COOPERACION INTERNACIONAL/COOPERACIÓN-CM-2024-004 ADQ. EQUIPOS INFORMÁTICOS NACIONAL/Editables/Anexos/"/>
    </mc:Choice>
  </mc:AlternateContent>
  <xr:revisionPtr revIDLastSave="147" documentId="11_CBB6F5918A2CA0FB54C5CB0C006F5BE55FCFC741" xr6:coauthVersionLast="47" xr6:coauthVersionMax="47" xr10:uidLastSave="{C169EC4D-C9AB-4453-B84F-14A9C2DB5F9C}"/>
  <bookViews>
    <workbookView xWindow="2037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M14" i="5"/>
  <c r="J14" i="5"/>
  <c r="M13" i="5"/>
  <c r="J13" i="5"/>
  <c r="J12" i="5"/>
  <c r="K12" i="5" s="1"/>
  <c r="L12" i="5"/>
  <c r="N12" i="5" s="1"/>
  <c r="M12" i="5"/>
  <c r="J15" i="5"/>
  <c r="K15" i="5"/>
  <c r="L15" i="5"/>
  <c r="N15" i="5" s="1"/>
  <c r="M15" i="5"/>
  <c r="J16" i="5"/>
  <c r="M16" i="5"/>
  <c r="L13" i="5" l="1"/>
  <c r="N13" i="5" s="1"/>
  <c r="K13" i="5"/>
  <c r="K14" i="5"/>
  <c r="L14" i="5"/>
  <c r="N14" i="5" s="1"/>
  <c r="L16" i="5"/>
  <c r="N16" i="5" s="1"/>
  <c r="K16" i="5"/>
  <c r="L18" i="5" l="1"/>
  <c r="L20" i="5"/>
</calcChain>
</file>

<file path=xl/sharedStrings.xml><?xml version="1.0" encoding="utf-8"?>
<sst xmlns="http://schemas.openxmlformats.org/spreadsheetml/2006/main" count="36" uniqueCount="32">
  <si>
    <t>OFERTA ECONÓMICA</t>
  </si>
  <si>
    <t>SNCC.F.033-OFERTA ECONÓMICA</t>
  </si>
  <si>
    <t>Título del Proceso:</t>
  </si>
  <si>
    <t>ADQUISICIÓN DE EQUIPOS INFORMÁTICOS PARA LA HABILITACIÓN Y EQUIPAMIENTO DE LOS CENTROS DE MEDIACIÓN JUDICIAL COMO PARTE DEL FORTALECIMIENTO DE LOS SERVICIOS DE MEDIACIÓN</t>
  </si>
  <si>
    <t>No. Expediente:</t>
  </si>
  <si>
    <t>COOPERACIÓN-CM-2024-004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</si>
  <si>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</si>
  <si>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</si>
  <si>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</si>
  <si>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</si>
  <si>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</si>
  <si>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</si>
  <si>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</si>
  <si>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</si>
  <si>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</si>
  <si>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</si>
  <si>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
(si aplica)</t>
  </si>
  <si>
    <t>ITBIS RD$</t>
  </si>
  <si>
    <t>Precio Unitario Final</t>
  </si>
  <si>
    <t>Precio Total</t>
  </si>
  <si>
    <r>
      <rPr>
        <b/>
        <sz val="11"/>
        <color rgb="FF000000"/>
        <rFont val="Times New Roman"/>
        <family val="1"/>
      </rPr>
      <t xml:space="preserve">Microcomputadora completa Incluyendo doble Monitor y Accesorios 
</t>
    </r>
    <r>
      <rPr>
        <sz val="11"/>
        <color rgb="FF000000"/>
        <rFont val="Times New Roman"/>
        <family val="1"/>
      </rPr>
      <t xml:space="preserve">
1.	Tipo de Equipo: OEM (Fabricante de Equipo Original)
2.	Sistema Operativo: Windows 11 Pro, español
3.	Procesador: Intel Core i5, 12th Generación mínimo.
4.	Memoria RAM: 16 GB (1 x 16 GB) DDR4 mínimo
5.	Disco Duro: 512GB M2 SSD Mínimo.
6.	Conectividad WIFI: 802.11 B/G/N mínimo
7.	Conectividad LAN:  Ethernet 10/100/1000 Mbps mínimo
8.	Puertos Externos: (2) USB 2.0 y (2) USB 3.0
9.	Puertos de Video: (1) HDMI/ (1) Display Port, Mínimo
10.	Case: Micro CPU color Negro
11.	Accesorios: Incluir base de montura en monitor para el Micro CPU. 
12.	Mouse y teclado Inalámbrico (Incluir que sea de la misma marca del CPU ofertado)
13.	Incluir dos (2) monitores, (Incluir que sea de la misma marca y color).
14.	Tecnología de los monitores: LED
15.	Tamaño de Pantalla: 24 pulgadas, mínimo
16.	Resolución: 1920 x 1080, 16:9. Mínimo 
17.	Tipo de Pantalla: IPS
18.	Funcionalidad de pantalla: Antirreflejos.
19.	Gama de Colores: Cobertura de color SRGB del 99%.
20.	Puertos de Entrada: (1) HDMI, 1 DisplayPort, mínimo, (Incluir cable HDMI).
21.	Accesorios de los monitores: Incluir Soporte para monitor dual: soporte de monitor doble, montaje VESA (75 x 75 100 x 100), brazo de doble monitor para pantallas compatibles con VESA de 17 pulgadas a 32 pulgadas, soporte de escritorio para monitor de movimiento completo con movimiento de resorte
</t>
    </r>
    <r>
      <rPr>
        <b/>
        <sz val="11"/>
        <color rgb="FF000000"/>
        <rFont val="Times New Roman"/>
        <family val="1"/>
      </rPr>
      <t>22.</t>
    </r>
    <r>
      <rPr>
        <sz val="11"/>
        <color rgb="FF000000"/>
        <rFont val="Times New Roman"/>
        <family val="1"/>
      </rPr>
      <t xml:space="preserve">	</t>
    </r>
    <r>
      <rPr>
        <b/>
        <sz val="11"/>
        <color rgb="FF000000"/>
        <rFont val="Times New Roman"/>
        <family val="1"/>
      </rPr>
      <t>Garantía Directamente del fabricante: 3 Años.</t>
    </r>
  </si>
  <si>
    <t>UND</t>
  </si>
  <si>
    <r>
      <rPr>
        <b/>
        <sz val="11"/>
        <color rgb="FF000000"/>
        <rFont val="Times New Roman"/>
        <family val="1"/>
      </rPr>
      <t xml:space="preserve">Monitor 24 pulgadas
Especificaciones: 
</t>
    </r>
    <r>
      <rPr>
        <sz val="11"/>
        <color rgb="FF000000"/>
        <rFont val="Times New Roman"/>
        <family val="1"/>
      </rPr>
      <t xml:space="preserve">1. Panel: 24" IPS Panel como mínimo
2. Puertos Video: 1 HDMI 2.0 y 1 DP mínimo
3. Resolución: 1920 x 1080 at 60 Hz Native resolución Mínima
4. Contraste: Relación de contraste típica de 1000:1 Mínimo 
5. Brillo típico, 400 cd/m² mínimo 
6. Puertos Adicionales: USB 3.0 Hub | 3.5mm Audio: Jack
7. Accesorios: Incluir Cable HDMI o DP
</t>
    </r>
    <r>
      <rPr>
        <b/>
        <sz val="11"/>
        <color rgb="FF000000"/>
        <rFont val="Times New Roman"/>
        <family val="1"/>
      </rPr>
      <t>8. Garantía: Un (1) año de garantía mínimo</t>
    </r>
  </si>
  <si>
    <r>
      <rPr>
        <b/>
        <sz val="11"/>
        <color rgb="FF000000"/>
        <rFont val="Times New Roman"/>
        <family val="1"/>
      </rPr>
      <t xml:space="preserve">Cámara Web Full HD
Especificaciones: 
</t>
    </r>
    <r>
      <rPr>
        <sz val="11"/>
        <color rgb="FF000000"/>
        <rFont val="Times New Roman"/>
        <family val="1"/>
      </rPr>
      <t xml:space="preserve">
1. Diseño: webcam Full HD para video conferencias, grabación de videos y transmisión
2. Resolución: Full HD con zoom HD 5x.
3. Micrófonos: Tecnología de cancelación de ruido, micrófonos omnidireccionales duales.
4. Dimensiones: 3,7 x 1,7 x 2,8 pulgadas
</t>
    </r>
    <r>
      <rPr>
        <b/>
        <sz val="11"/>
        <color rgb="FF000000"/>
        <rFont val="Times New Roman"/>
        <family val="1"/>
      </rPr>
      <t>5. Garantía: Garantía local: 1 Año</t>
    </r>
  </si>
  <si>
    <r>
      <rPr>
        <b/>
        <sz val="11"/>
        <color rgb="FF000000"/>
        <rFont val="Times New Roman"/>
        <family val="1"/>
      </rPr>
      <t xml:space="preserve">Impresoras multifuncionales 
Especificaciones: 
</t>
    </r>
    <r>
      <rPr>
        <sz val="11"/>
        <color rgb="FF000000"/>
        <rFont val="Times New Roman"/>
        <family val="1"/>
      </rPr>
      <t xml:space="preserve">
1. Diseño Impresora multifunción A4 con ADF: Impresión, copia y escaneado
2. Velocidad de impresión: color 8ppm, Negro 33 ppm Mínimo
3. Tecnología de impresión: Inyección térmica de tinta 
4. Sistema EcoTank o similar.	
5. Calidad de impresión negro (óptima) hasta 1.200 x 1.200 ppp de reproducción
6. Velocidad de impresión: Negro: hasta 15, ppm. Color: hasta 8 ppm. Resolución de impresión: hasta 4800 x 1200 dpi. Pantalla a color
7. Sistema de impresión: doble cara, automático
8. Conectividad: USB, Wireless, Ethernet
9. Tipo de escáner: Cama plana 1200 x 2400 Dpi 
10. Formato del archivo de digitalización: JPEG, TIFF, PDF, BMP, PNG.
11. Resolución de escaneo: óptica hasta 1200 x 1200 ppp.
</t>
    </r>
    <r>
      <rPr>
        <b/>
        <sz val="11"/>
        <color rgb="FF000000"/>
        <rFont val="Times New Roman"/>
        <family val="1"/>
      </rPr>
      <t>12. Garantía: Un (1) año de garantía  local mínimo</t>
    </r>
  </si>
  <si>
    <r>
      <rPr>
        <b/>
        <sz val="11"/>
        <color rgb="FF000000"/>
        <rFont val="Times New Roman"/>
        <family val="1"/>
      </rPr>
      <t xml:space="preserve">UPS (1000W)
Especificaciones: 
</t>
    </r>
    <r>
      <rPr>
        <sz val="11"/>
        <color rgb="FF000000"/>
        <rFont val="Times New Roman"/>
        <family val="1"/>
      </rPr>
      <t xml:space="preserve">
1 Rango de voltaje: de 89-145V
2. Capacidad: 1000 watts/1440 VA Mínimo
3. Topología: Online o Interactiva 
4. Factor de potencia: mínimo de 0.5
5. Regulación de voltaje (3) etapas
6. Tomas de salida: (8) mínimo 
7. Tomas con respaldo: (4) batería mínimo
8. Toma con sobretensión: (4) Tomas mínimo
9. Características: Estabilidad de frecuencia +/-1Hz
10. Características: Selección de frecuencia automática
11. Características: 30 minutos de autonomía para un 
12. Pantalla: Indicador LED visual, LCD
13. Características: Función de arranque en frio
14. Tiempo de transferencia menor o igual a 4ms 
15. Protección Mínima:  de 200J
16. Cubierta de material: termoplástico, retardador de llamas 
17. Características: Recarga automática: 
18. Características: Asegurar compatibilidad con planta e Inversor.
19. Factor de forma: Tipo Torre
</t>
    </r>
    <r>
      <rPr>
        <b/>
        <sz val="11"/>
        <color rgb="FF000000"/>
        <rFont val="Times New Roman"/>
        <family val="1"/>
      </rPr>
      <t>20. Garantía: Dos (2) años de garantía local mínimo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</si>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</sst>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5" fillId="2" borderId="23" xfId="0" applyFont="1" applyFill="1" applyBorder="1" applyAlignment="1" applyProtection="1">
      <alignment wrapText="1"/>
      <protection locked="0"/>
    </xf>
    <xf numFmtId="0" fontId="5" fillId="4" borderId="2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 applyProtection="1">
      <alignment vertical="center"/>
      <protection locked="0"/>
    </xf>
    <xf numFmtId="9" fontId="5" fillId="2" borderId="23" xfId="0" applyNumberFormat="1" applyFont="1" applyFill="1" applyBorder="1" applyAlignment="1" applyProtection="1">
      <alignment horizontal="center" vertical="center"/>
      <protection locked="0"/>
    </xf>
    <xf numFmtId="164" fontId="5" fillId="4" borderId="23" xfId="0" applyNumberFormat="1" applyFont="1" applyFill="1" applyBorder="1" applyAlignment="1">
      <alignment vertical="center"/>
    </xf>
    <xf numFmtId="164" fontId="5" fillId="4" borderId="24" xfId="0" applyNumberFormat="1" applyFont="1" applyFill="1" applyBorder="1" applyAlignment="1">
      <alignment vertical="center"/>
    </xf>
    <xf numFmtId="0" fontId="5" fillId="4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7" fillId="4" borderId="25" xfId="0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5" fillId="4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 applyProtection="1">
      <alignment wrapText="1"/>
      <protection locked="0"/>
    </xf>
    <xf numFmtId="0" fontId="5" fillId="4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 applyProtection="1">
      <alignment vertical="center"/>
      <protection locked="0"/>
    </xf>
    <xf numFmtId="9" fontId="5" fillId="2" borderId="30" xfId="0" applyNumberFormat="1" applyFont="1" applyFill="1" applyBorder="1" applyAlignment="1" applyProtection="1">
      <alignment horizontal="center" vertical="center"/>
      <protection locked="0"/>
    </xf>
    <xf numFmtId="164" fontId="5" fillId="4" borderId="30" xfId="0" applyNumberFormat="1" applyFont="1" applyFill="1" applyBorder="1" applyAlignment="1">
      <alignment vertical="center"/>
    </xf>
    <xf numFmtId="164" fontId="5" fillId="4" borderId="3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4" borderId="25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15" fillId="4" borderId="3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4" fillId="4" borderId="23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topLeftCell="D17" zoomScale="70" zoomScaleNormal="70" zoomScaleSheetLayoutView="100" workbookViewId="0">
      <selection activeCell="E30" sqref="E30"/>
    </sheetView>
  </sheetViews>
  <sheetFormatPr baseColWidth="10" defaultColWidth="11.42578125" defaultRowHeight="15" customHeight="1" x14ac:dyDescent="0.25"/>
  <cols>
    <col min="1" max="1" width="9.42578125" customWidth="1"/>
    <col min="2" max="2" width="17.85546875" customWidth="1"/>
    <col min="3" max="3" width="12.7109375" customWidth="1"/>
    <col min="4" max="4" width="92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30.7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ht="18.75" customHeight="1" x14ac:dyDescent="0.25">
      <c r="A4" s="96" t="s">
        <v>1</v>
      </c>
      <c r="B4" s="96"/>
      <c r="C4" s="9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92" t="s">
        <v>2</v>
      </c>
      <c r="B6" s="93"/>
      <c r="C6" s="88" t="s">
        <v>3</v>
      </c>
      <c r="D6" s="89"/>
      <c r="E6" s="89"/>
      <c r="F6" s="89"/>
      <c r="G6" s="89"/>
      <c r="H6" s="90"/>
      <c r="I6" s="93" t="s">
        <v>4</v>
      </c>
      <c r="J6" s="93"/>
      <c r="K6" s="5"/>
      <c r="L6" s="47" t="s">
        <v>5</v>
      </c>
      <c r="M6" s="47"/>
      <c r="N6" s="48"/>
    </row>
    <row r="7" spans="1:14" ht="45" customHeight="1" x14ac:dyDescent="0.25">
      <c r="A7" s="95" t="s">
        <v>6</v>
      </c>
      <c r="B7" s="94"/>
      <c r="C7" s="91"/>
      <c r="D7" s="91"/>
      <c r="E7" s="91"/>
      <c r="F7" s="91"/>
      <c r="G7" s="91"/>
      <c r="H7" s="91"/>
      <c r="I7" s="94" t="s">
        <v>7</v>
      </c>
      <c r="J7" s="94"/>
      <c r="K7" s="6"/>
      <c r="L7" s="49"/>
      <c r="M7" s="49"/>
      <c r="N7" s="50"/>
    </row>
    <row r="8" spans="1:14" ht="45" customHeight="1" x14ac:dyDescent="0.25">
      <c r="A8" s="40" t="s">
        <v>8</v>
      </c>
      <c r="B8" s="41"/>
      <c r="C8" s="51"/>
      <c r="D8" s="51"/>
      <c r="E8" s="51"/>
      <c r="F8" s="51"/>
      <c r="G8" s="51"/>
      <c r="H8" s="51"/>
      <c r="I8" s="41" t="s">
        <v>9</v>
      </c>
      <c r="J8" s="41"/>
      <c r="K8" s="7"/>
      <c r="L8" s="51"/>
      <c r="M8" s="51"/>
      <c r="N8" s="52"/>
    </row>
    <row r="9" spans="1:14" ht="6" customHeight="1" x14ac:dyDescent="0.25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42" customHeight="1" x14ac:dyDescent="0.25">
      <c r="A10" s="10" t="s">
        <v>10</v>
      </c>
      <c r="B10" s="39" t="s">
        <v>11</v>
      </c>
      <c r="C10" s="39"/>
      <c r="D10" s="39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4" ht="409.5" customHeight="1" x14ac:dyDescent="0.25">
      <c r="A12" s="28">
        <v>1</v>
      </c>
      <c r="B12" s="85" t="s">
        <v>20</v>
      </c>
      <c r="C12" s="86"/>
      <c r="D12" s="86"/>
      <c r="E12" s="15"/>
      <c r="F12" s="16" t="s">
        <v>21</v>
      </c>
      <c r="G12" s="17">
        <v>6</v>
      </c>
      <c r="H12" s="18"/>
      <c r="I12" s="19">
        <v>0.18</v>
      </c>
      <c r="J12" s="20">
        <f t="shared" ref="J12:J15" si="0">H12*I12</f>
        <v>0</v>
      </c>
      <c r="K12" s="20">
        <f t="shared" ref="K12:K15" si="1">G12*J12</f>
        <v>0</v>
      </c>
      <c r="L12" s="20">
        <f t="shared" ref="L12:L15" si="2">H12+J12</f>
        <v>0</v>
      </c>
      <c r="M12" s="20">
        <f t="shared" ref="M12:M15" si="3">G12*H12</f>
        <v>0</v>
      </c>
      <c r="N12" s="21">
        <f t="shared" ref="N12:N15" si="4">G12*L12</f>
        <v>0</v>
      </c>
    </row>
    <row r="13" spans="1:14" ht="202.5" customHeight="1" x14ac:dyDescent="0.25">
      <c r="A13" s="29">
        <v>2</v>
      </c>
      <c r="B13" s="53" t="s">
        <v>22</v>
      </c>
      <c r="C13" s="54"/>
      <c r="D13" s="54"/>
      <c r="E13" s="23"/>
      <c r="F13" s="22" t="s">
        <v>21</v>
      </c>
      <c r="G13" s="24">
        <v>5</v>
      </c>
      <c r="H13" s="25"/>
      <c r="I13" s="26">
        <v>0.18</v>
      </c>
      <c r="J13" s="27">
        <f t="shared" ref="J13" si="5">H13*I13</f>
        <v>0</v>
      </c>
      <c r="K13" s="27">
        <f t="shared" ref="K13" si="6">G13*J13</f>
        <v>0</v>
      </c>
      <c r="L13" s="27">
        <f t="shared" ref="L13" si="7">H13+J13</f>
        <v>0</v>
      </c>
      <c r="M13" s="27">
        <f t="shared" ref="M13" si="8">G13*H13</f>
        <v>0</v>
      </c>
      <c r="N13" s="30">
        <f t="shared" ref="N13" si="9">G13*L13</f>
        <v>0</v>
      </c>
    </row>
    <row r="14" spans="1:14" ht="172.5" customHeight="1" x14ac:dyDescent="0.25">
      <c r="A14" s="29">
        <v>3</v>
      </c>
      <c r="B14" s="53" t="s">
        <v>23</v>
      </c>
      <c r="C14" s="54"/>
      <c r="D14" s="54"/>
      <c r="E14" s="23"/>
      <c r="F14" s="22" t="s">
        <v>21</v>
      </c>
      <c r="G14" s="24">
        <v>4</v>
      </c>
      <c r="H14" s="25"/>
      <c r="I14" s="26">
        <v>0.18</v>
      </c>
      <c r="J14" s="27">
        <f>H14*I14</f>
        <v>0</v>
      </c>
      <c r="K14" s="27">
        <f>G14*J14</f>
        <v>0</v>
      </c>
      <c r="L14" s="27">
        <f>H14+J14</f>
        <v>0</v>
      </c>
      <c r="M14" s="27">
        <f>G14*H14</f>
        <v>0</v>
      </c>
      <c r="N14" s="30">
        <f>G14*L14</f>
        <v>0</v>
      </c>
    </row>
    <row r="15" spans="1:14" ht="317.25" customHeight="1" x14ac:dyDescent="0.25">
      <c r="A15" s="29">
        <v>4</v>
      </c>
      <c r="B15" s="53" t="s">
        <v>24</v>
      </c>
      <c r="C15" s="54"/>
      <c r="D15" s="54"/>
      <c r="E15" s="23"/>
      <c r="F15" s="22" t="s">
        <v>21</v>
      </c>
      <c r="G15" s="24">
        <v>11</v>
      </c>
      <c r="H15" s="25"/>
      <c r="I15" s="26">
        <v>0.18</v>
      </c>
      <c r="J15" s="27">
        <f t="shared" si="0"/>
        <v>0</v>
      </c>
      <c r="K15" s="27">
        <f t="shared" si="1"/>
        <v>0</v>
      </c>
      <c r="L15" s="27">
        <f t="shared" si="2"/>
        <v>0</v>
      </c>
      <c r="M15" s="27">
        <f t="shared" si="3"/>
        <v>0</v>
      </c>
      <c r="N15" s="30">
        <f t="shared" si="4"/>
        <v>0</v>
      </c>
    </row>
    <row r="16" spans="1:14" ht="409.5" customHeight="1" x14ac:dyDescent="0.25">
      <c r="A16" s="31">
        <v>5</v>
      </c>
      <c r="B16" s="62" t="s">
        <v>25</v>
      </c>
      <c r="C16" s="63"/>
      <c r="D16" s="63"/>
      <c r="E16" s="32"/>
      <c r="F16" s="33" t="s">
        <v>21</v>
      </c>
      <c r="G16" s="34">
        <v>5</v>
      </c>
      <c r="H16" s="35"/>
      <c r="I16" s="36">
        <v>0.18</v>
      </c>
      <c r="J16" s="37">
        <f>H16*I16</f>
        <v>0</v>
      </c>
      <c r="K16" s="37">
        <f>G16*J16</f>
        <v>0</v>
      </c>
      <c r="L16" s="37">
        <f>H16+J16</f>
        <v>0</v>
      </c>
      <c r="M16" s="37">
        <f>G16*H16</f>
        <v>0</v>
      </c>
      <c r="N16" s="38">
        <f>G16*L16</f>
        <v>0</v>
      </c>
    </row>
    <row r="17" spans="1:14" ht="49.5" customHeight="1" x14ac:dyDescent="0.25">
      <c r="A17" s="76" t="s">
        <v>26</v>
      </c>
      <c r="B17" s="77"/>
      <c r="C17" s="77"/>
      <c r="D17" s="77"/>
      <c r="E17" s="77"/>
      <c r="F17" s="77"/>
      <c r="G17" s="77"/>
      <c r="H17" s="77"/>
      <c r="I17" s="77"/>
      <c r="J17" s="77"/>
      <c r="K17" s="14"/>
      <c r="L17" s="74">
        <f>SUM(M12:M16)</f>
        <v>0</v>
      </c>
      <c r="M17" s="74"/>
      <c r="N17" s="75"/>
    </row>
    <row r="18" spans="1:14" ht="27.75" customHeight="1" x14ac:dyDescent="0.25">
      <c r="A18" s="78" t="s">
        <v>27</v>
      </c>
      <c r="B18" s="79"/>
      <c r="C18" s="79"/>
      <c r="D18" s="79"/>
      <c r="E18" s="79"/>
      <c r="F18" s="79"/>
      <c r="G18" s="79"/>
      <c r="H18" s="79"/>
      <c r="I18" s="79"/>
      <c r="J18" s="79"/>
      <c r="K18" s="13"/>
      <c r="L18" s="72">
        <f>SUM(K12:K16)</f>
        <v>0</v>
      </c>
      <c r="M18" s="72"/>
      <c r="N18" s="73"/>
    </row>
    <row r="19" spans="1:14" ht="6" customHeight="1" thickBo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4" s="2" customFormat="1" ht="69" customHeight="1" thickBot="1" x14ac:dyDescent="0.25">
      <c r="A20" s="64" t="s">
        <v>28</v>
      </c>
      <c r="B20" s="65"/>
      <c r="C20" s="65"/>
      <c r="D20" s="65"/>
      <c r="E20" s="82"/>
      <c r="F20" s="83"/>
      <c r="G20" s="83"/>
      <c r="H20" s="84"/>
      <c r="I20" s="45" t="s">
        <v>29</v>
      </c>
      <c r="J20" s="46"/>
      <c r="K20" s="3"/>
      <c r="L20" s="42">
        <f>L17+L18</f>
        <v>0</v>
      </c>
      <c r="M20" s="43"/>
      <c r="N20" s="44"/>
    </row>
    <row r="21" spans="1:14" ht="6" customHeight="1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ht="6" customHeight="1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14" ht="15" customHeight="1" x14ac:dyDescent="0.25">
      <c r="A23" s="66" t="s">
        <v>30</v>
      </c>
      <c r="B23" s="67"/>
      <c r="C23" s="67"/>
      <c r="D23" s="67"/>
      <c r="E23" s="67"/>
      <c r="F23" s="67"/>
      <c r="G23" s="67"/>
      <c r="H23" s="67"/>
      <c r="I23" s="55" t="s">
        <v>31</v>
      </c>
      <c r="J23" s="55"/>
      <c r="K23" s="55"/>
      <c r="L23" s="55"/>
      <c r="M23" s="55"/>
      <c r="N23" s="56"/>
    </row>
    <row r="24" spans="1:14" ht="15" customHeight="1" x14ac:dyDescent="0.25">
      <c r="A24" s="68"/>
      <c r="B24" s="69"/>
      <c r="C24" s="69"/>
      <c r="D24" s="69"/>
      <c r="E24" s="69"/>
      <c r="F24" s="69"/>
      <c r="G24" s="69"/>
      <c r="H24" s="69"/>
      <c r="I24" s="57"/>
      <c r="J24" s="57"/>
      <c r="K24" s="57"/>
      <c r="L24" s="57"/>
      <c r="M24" s="57"/>
      <c r="N24" s="58"/>
    </row>
    <row r="25" spans="1:14" ht="15" customHeight="1" x14ac:dyDescent="0.25">
      <c r="A25" s="68"/>
      <c r="B25" s="69"/>
      <c r="C25" s="69"/>
      <c r="D25" s="69"/>
      <c r="E25" s="69"/>
      <c r="F25" s="69"/>
      <c r="G25" s="69"/>
      <c r="H25" s="69"/>
      <c r="I25" s="57"/>
      <c r="J25" s="57"/>
      <c r="K25" s="57"/>
      <c r="L25" s="57"/>
      <c r="M25" s="57"/>
      <c r="N25" s="58"/>
    </row>
    <row r="26" spans="1:14" ht="15" customHeight="1" x14ac:dyDescent="0.25">
      <c r="A26" s="68"/>
      <c r="B26" s="69"/>
      <c r="C26" s="69"/>
      <c r="D26" s="69"/>
      <c r="E26" s="69"/>
      <c r="F26" s="69"/>
      <c r="G26" s="69"/>
      <c r="H26" s="69"/>
      <c r="I26" s="57"/>
      <c r="J26" s="57"/>
      <c r="K26" s="57"/>
      <c r="L26" s="57"/>
      <c r="M26" s="57"/>
      <c r="N26" s="58"/>
    </row>
    <row r="27" spans="1:14" ht="15" customHeight="1" x14ac:dyDescent="0.25">
      <c r="A27" s="70"/>
      <c r="B27" s="71"/>
      <c r="C27" s="71"/>
      <c r="D27" s="71"/>
      <c r="E27" s="71"/>
      <c r="F27" s="71"/>
      <c r="G27" s="71"/>
      <c r="H27" s="71"/>
      <c r="I27" s="59"/>
      <c r="J27" s="59"/>
      <c r="K27" s="59"/>
      <c r="L27" s="59"/>
      <c r="M27" s="59"/>
      <c r="N27" s="60"/>
    </row>
  </sheetData>
  <sheetProtection algorithmName="SHA-512" hashValue="COkllgSukaceOr0JjV9peQYOMPmvX3+WyCt2XDyvW9OUgYn2GWXhBdKRK6bo0i8DiZoYyhapwRyHIAnsslzGMQ==" saltValue="tQaYYsYhFZIajsmZpcQ3TQ==" spinCount="100000" sheet="1" objects="1" scenarios="1"/>
  <mergeCells count="34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3:N27"/>
    <mergeCell ref="A11:N11"/>
    <mergeCell ref="B16:D16"/>
    <mergeCell ref="A20:D20"/>
    <mergeCell ref="A23:H27"/>
    <mergeCell ref="L18:N18"/>
    <mergeCell ref="L17:N17"/>
    <mergeCell ref="A17:J17"/>
    <mergeCell ref="A18:J18"/>
    <mergeCell ref="A19:N19"/>
    <mergeCell ref="A21:N21"/>
    <mergeCell ref="A22:N22"/>
    <mergeCell ref="E20:H20"/>
    <mergeCell ref="B12:D12"/>
    <mergeCell ref="B15:D15"/>
    <mergeCell ref="B10:D10"/>
    <mergeCell ref="A8:B8"/>
    <mergeCell ref="L20:N20"/>
    <mergeCell ref="I20:J20"/>
    <mergeCell ref="L6:N6"/>
    <mergeCell ref="L7:N7"/>
    <mergeCell ref="L8:N8"/>
    <mergeCell ref="B13:D13"/>
    <mergeCell ref="B14:D14"/>
  </mergeCells>
  <dataValidations count="1">
    <dataValidation type="decimal" allowBlank="1" showInputMessage="1" showErrorMessage="1" errorTitle="ALERTA" error="EN ESTA CELDA SOLO ES PERMITIDO DÍGITOS NUMÉRICOS" sqref="H16:I16 I12:I13 I15 H14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9AF013DE-0572-47A2-A733-27D478BCD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2024-04-24T15:37:41Z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