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080 ADQUISICIÓN RADIOS DE COMUNICACIÓN YHANDS FREE DIRECCÍON POLICIA DE PROTECCIÓN JUDICIAL\Editable\Anexo\"/>
    </mc:Choice>
  </mc:AlternateContent>
  <xr:revisionPtr revIDLastSave="26" documentId="13_ncr:1_{7EE3B5C2-A1CD-4DB1-B039-A79CB4A8476E}" xr6:coauthVersionLast="47" xr6:coauthVersionMax="47" xr10:uidLastSave="{A4839918-06C1-491B-AF2D-25EFCB0451F9}"/>
  <bookViews>
    <workbookView xWindow="-120" yWindow="-120" windowWidth="20730" windowHeight="110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M15" i="5"/>
  <c r="M16" i="5"/>
  <c r="J16" i="5"/>
  <c r="J14" i="5"/>
  <c r="K14" i="5" s="1"/>
  <c r="J15" i="5"/>
  <c r="K15" i="5" s="1"/>
  <c r="L16" i="5" l="1"/>
  <c r="N16" i="5" s="1"/>
  <c r="K16" i="5"/>
  <c r="L15" i="5"/>
  <c r="N15" i="5" s="1"/>
  <c r="L14" i="5"/>
  <c r="N14" i="5" s="1"/>
  <c r="J12" i="5"/>
  <c r="K12" i="5" s="1"/>
  <c r="L18" i="5" s="1"/>
  <c r="M12" i="5"/>
  <c r="L17" i="5" s="1"/>
  <c r="L12" i="5" l="1"/>
  <c r="N12" i="5" s="1"/>
  <c r="L20" i="5" l="1"/>
</calcChain>
</file>

<file path=xl/sharedStrings.xml><?xml version="1.0" encoding="utf-8"?>
<sst xmlns="http://schemas.openxmlformats.org/spreadsheetml/2006/main" count="34" uniqueCount="31">
  <si>
    <t>OFERTA ECONÓMICA</t>
  </si>
  <si>
    <t>SNCC.F.033-OFERTA ECONÓMICA</t>
  </si>
  <si>
    <t>Título del Proceso:</t>
  </si>
  <si>
    <t>ADQUISICIÓN DE RADIOS DE COMUNICACIÓN Y HANDS FREE PARA LA DIRECCÍON POLICÍA DE PROTECCIÓN JUDICIAL</t>
  </si>
  <si>
    <t>No. Expediente:</t>
  </si>
  <si>
    <t>CM-2024-080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</si>
  <si>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</si>
  <si>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</si>
  <si>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</si>
  <si>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</si>
  <si>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</si>
  <si>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</si>
  <si>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</si>
  <si>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</si>
  <si>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</si>
  <si>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</si>
  <si>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</si>
  <si>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</si>
  <si>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</si>
  <si>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</si>
  <si>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>RADIO DE COMUNICACIÓN</t>
    </r>
    <r>
      <rPr>
        <b/>
        <sz val="14"/>
        <color rgb="FFFF0000"/>
        <rFont val="Times New Roman"/>
      </rPr>
      <t xml:space="preserve"> 
</t>
    </r>
    <r>
      <rPr>
        <sz val="14"/>
        <color rgb="FF000000"/>
        <rFont val="Times New Roman"/>
      </rPr>
      <t xml:space="preserve">
*16 CANALES LIBERADOS
*NIVELES DE POTENCIA AJUSTABLES
*45 VATIOS
*BANDA DE FRECUENCIA UHF
*TIPO DE QUIMICA DE LA BATERÍA ESTÁNDAR LÓN DE LITIO
*VIDA ÚTIL DE LA BATERIA (BASADA EN UN CICLO DE TRABAJO DE 5 05 90) UP TO 10 HOURS
*POTENCIA 4W (UHF)
*DIMENSIONES ALTO X ANCHO X PROFUNDIDAD (CON BATERÍA ESTÁNDAR) 4.72 X 2.28 X 1.46 IN.
*PANTALLA COMPLETA
*TECLADO NUMÉRICO LIMITADA
*BOTÓN DE EMERGENCIA NINGUNO
*BÚSQUEDA DE CANAL
*NÚMERO DE CANALES 16 ó 99 
*ESPACIO DE CANAL (kHz) 12.5, 25
*CPS (SOFTWARE DE PROGRAMACIÓN CLIENTE)
*SUPERVISIÓN PERMANENTE (FIJA)
</t>
    </r>
    <r>
      <rPr>
        <b/>
        <sz val="14"/>
        <color rgb="FF000000"/>
        <rFont val="Times New Roman"/>
      </rPr>
      <t xml:space="preserve">TIPOS DE LECTURA
</t>
    </r>
    <r>
      <rPr>
        <sz val="14"/>
        <color rgb="FF000000"/>
        <rFont val="Times New Roman"/>
      </rPr>
      <t>*ELIMINACIÓN DEL CANAL DE RUIDOS
*COMUNICACIÓN DE RADIO A RADIO SÍ
*TRANSMISIÓN ACTIVIDAD POR VOZ (VOX) SÍ
*AMPLIACIÓN DE NIVEL BAJO Y COMPRESIÓN DE VOZ X-OAND SÍ
*PANEL FRONTAL PROGRAMABLE SÍ
*BOTONES PROGRAMABLES SÍ</t>
    </r>
  </si>
  <si>
    <t>UND</t>
  </si>
  <si>
    <r>
      <rPr>
        <b/>
        <sz val="14"/>
        <color rgb="FF000000"/>
        <rFont val="Times New Roman"/>
      </rPr>
      <t>RADIO DE COMUNICACIÓN</t>
    </r>
    <r>
      <rPr>
        <b/>
        <sz val="14"/>
        <color rgb="FFFF0000"/>
        <rFont val="Times New Roman"/>
      </rPr>
      <t xml:space="preserve"> 
</t>
    </r>
    <r>
      <rPr>
        <sz val="14"/>
        <color rgb="FF000000"/>
        <rFont val="Times New Roman"/>
      </rPr>
      <t xml:space="preserve">
*16 CANALES LIBERADOS
*2 BOTONES PROGRAMABLES
*CSQ / PL / DPL / INV-DPL
*BLOQUEO DE CANAL OCUPADO
*CANAL DE RECEPCIÓN DEDICADO
*COMPRESIÓN DE VOZ (X-PAND</t>
    </r>
    <r>
      <rPr>
        <b/>
        <sz val="14"/>
        <color rgb="FF000000"/>
        <rFont val="Times New Roman"/>
      </rPr>
      <t xml:space="preserve"> </t>
    </r>
    <r>
      <rPr>
        <vertAlign val="superscript"/>
        <sz val="14"/>
        <color rgb="FF000000"/>
        <rFont val="Times New Roman"/>
      </rPr>
      <t>TM</t>
    </r>
    <r>
      <rPr>
        <sz val="14"/>
        <color rgb="FF000000"/>
        <rFont val="Times New Roman"/>
      </rPr>
      <t>)
*TRANSMISIÓN ACTIVIDAD POR VOZ (VOX) INTEGRADA
*ELIMINACIÓN DE CANAL RUIDOSO
*LLAMADA DE ALERTA
*LIMITADOR DE TIEMPO DE TRANSMISIÓN
REPETIDOR / COMUNICACIÓN DIRECTA
*RASTREO DE DOBLE PRIORIDAD
*SEÑALIZACIÓN MDC-1200 - PTT-ID (ENVÍO) - VERIFICACIÓN DEL RADIO (RECEPCIÓN) - INHIBICIÓN SELECTIVA DEL RADIO (RECEPCIÓN)
*SEÑALIZACIÓN DTMF - PTT-ID (ENVÍO)
*PUERTO PARA TARJETAS OPCIÓN</t>
    </r>
  </si>
  <si>
    <r>
      <rPr>
        <b/>
        <sz val="14"/>
        <color rgb="FF000000"/>
        <rFont val="Times New Roman"/>
      </rPr>
      <t xml:space="preserve">HANDS FREE PARA RADIO DE COMUNICACIÓN 
</t>
    </r>
    <r>
      <rPr>
        <sz val="14"/>
        <color rgb="FF000000"/>
        <rFont val="Times New Roman"/>
      </rPr>
      <t>*COLOR NEGRO
*LONGITUD 59.1 IN, SIN ESTIRAR
*MATERIAL DE LA LÍNEA, PU
*TAPÓN ESTÁNDAR
*COMPATIBLE CON RADIO MODELO EP-350 MX</t>
    </r>
  </si>
  <si>
    <r>
      <rPr>
        <b/>
        <sz val="14"/>
        <color rgb="FF000000"/>
        <rFont val="Times New Roman"/>
      </rPr>
      <t xml:space="preserve">HANDS FREE PARA RADIO DE COMUNICACIÓN  
</t>
    </r>
    <r>
      <rPr>
        <sz val="14"/>
        <color rgb="FF000000"/>
        <rFont val="Times New Roman"/>
      </rPr>
      <t xml:space="preserve">
*COLOR NEGRO
*LONGITUD 59.1 IN, SIN ESTIRAR
*MATERIAL DE LA LÍNEA, PU
*TAPÓN ESTÁNDAR
*COMPATIBLE CON RADIO MODELO DEP-450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</si>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</sst>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  <font>
      <b/>
      <sz val="14"/>
      <color rgb="FF000000"/>
      <name val="Times New Roman"/>
    </font>
    <font>
      <b/>
      <sz val="14"/>
      <color rgb="FFFF0000"/>
      <name val="Times New Roman"/>
    </font>
    <font>
      <vertAlign val="superscript"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3" fontId="12" fillId="4" borderId="17" xfId="0" applyNumberFormat="1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 applyProtection="1">
      <alignment vertical="center"/>
      <protection locked="0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3" fontId="12" fillId="4" borderId="23" xfId="0" applyNumberFormat="1" applyFont="1" applyFill="1" applyBorder="1" applyAlignment="1">
      <alignment horizontal="center" vertical="center" wrapText="1"/>
    </xf>
    <xf numFmtId="165" fontId="6" fillId="2" borderId="23" xfId="0" applyNumberFormat="1" applyFont="1" applyFill="1" applyBorder="1" applyAlignment="1" applyProtection="1">
      <alignment vertical="center"/>
      <protection locked="0"/>
    </xf>
    <xf numFmtId="9" fontId="6" fillId="2" borderId="23" xfId="0" applyNumberFormat="1" applyFont="1" applyFill="1" applyBorder="1" applyAlignment="1" applyProtection="1">
      <alignment horizontal="center" vertical="center"/>
      <protection locked="0"/>
    </xf>
    <xf numFmtId="165" fontId="6" fillId="4" borderId="24" xfId="0" applyNumberFormat="1" applyFont="1" applyFill="1" applyBorder="1" applyAlignment="1">
      <alignment vertical="center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6" fillId="2" borderId="23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165" fontId="6" fillId="4" borderId="31" xfId="0" applyNumberFormat="1" applyFont="1" applyFill="1" applyBorder="1" applyAlignment="1">
      <alignment vertical="center"/>
    </xf>
    <xf numFmtId="165" fontId="6" fillId="4" borderId="32" xfId="0" applyNumberFormat="1" applyFont="1" applyFill="1" applyBorder="1" applyAlignment="1">
      <alignment vertical="center"/>
    </xf>
    <xf numFmtId="165" fontId="6" fillId="4" borderId="33" xfId="0" applyNumberFormat="1" applyFont="1" applyFill="1" applyBorder="1" applyAlignment="1">
      <alignment vertical="center"/>
    </xf>
    <xf numFmtId="165" fontId="6" fillId="4" borderId="36" xfId="0" applyNumberFormat="1" applyFont="1" applyFill="1" applyBorder="1" applyAlignment="1">
      <alignment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3" fontId="12" fillId="4" borderId="44" xfId="0" applyNumberFormat="1" applyFont="1" applyFill="1" applyBorder="1" applyAlignment="1">
      <alignment horizontal="center" vertical="center" wrapText="1"/>
    </xf>
    <xf numFmtId="3" fontId="12" fillId="4" borderId="35" xfId="0" applyNumberFormat="1" applyFont="1" applyFill="1" applyBorder="1" applyAlignment="1">
      <alignment horizontal="center" vertical="center" wrapText="1"/>
    </xf>
    <xf numFmtId="165" fontId="6" fillId="2" borderId="44" xfId="0" applyNumberFormat="1" applyFont="1" applyFill="1" applyBorder="1" applyAlignment="1" applyProtection="1">
      <alignment horizontal="center" vertical="center"/>
      <protection locked="0"/>
    </xf>
    <xf numFmtId="165" fontId="6" fillId="2" borderId="35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4" fillId="4" borderId="39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4" borderId="42" xfId="0" applyFont="1" applyFill="1" applyBorder="1" applyAlignment="1">
      <alignment horizontal="left" vertical="center" wrapText="1"/>
    </xf>
    <xf numFmtId="0" fontId="6" fillId="4" borderId="4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9" fontId="6" fillId="2" borderId="44" xfId="0" applyNumberFormat="1" applyFont="1" applyFill="1" applyBorder="1" applyAlignment="1" applyProtection="1">
      <alignment horizontal="center" vertical="center"/>
      <protection locked="0"/>
    </xf>
    <xf numFmtId="9" fontId="6" fillId="2" borderId="35" xfId="0" applyNumberFormat="1" applyFont="1" applyFill="1" applyBorder="1" applyAlignment="1" applyProtection="1">
      <alignment horizontal="center" vertical="center"/>
      <protection locked="0"/>
    </xf>
    <xf numFmtId="165" fontId="6" fillId="4" borderId="44" xfId="0" applyNumberFormat="1" applyFont="1" applyFill="1" applyBorder="1" applyAlignment="1">
      <alignment horizontal="center" vertical="center"/>
    </xf>
    <xf numFmtId="165" fontId="6" fillId="4" borderId="35" xfId="0" applyNumberFormat="1" applyFont="1" applyFill="1" applyBorder="1" applyAlignment="1">
      <alignment horizontal="center" vertical="center"/>
    </xf>
    <xf numFmtId="165" fontId="6" fillId="4" borderId="45" xfId="0" applyNumberFormat="1" applyFont="1" applyFill="1" applyBorder="1" applyAlignment="1">
      <alignment horizontal="center" vertical="center"/>
    </xf>
    <xf numFmtId="165" fontId="6" fillId="4" borderId="3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4" borderId="17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165" fontId="11" fillId="4" borderId="27" xfId="0" applyNumberFormat="1" applyFont="1" applyFill="1" applyBorder="1" applyAlignment="1">
      <alignment horizontal="center" vertical="center"/>
    </xf>
    <xf numFmtId="165" fontId="11" fillId="4" borderId="28" xfId="0" applyNumberFormat="1" applyFont="1" applyFill="1" applyBorder="1" applyAlignment="1">
      <alignment horizontal="center" vertical="center"/>
    </xf>
    <xf numFmtId="165" fontId="11" fillId="4" borderId="3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4" borderId="38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42" zoomScaleNormal="42" zoomScaleSheetLayoutView="100" workbookViewId="0">
      <selection activeCell="C6" sqref="C6:H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9.5703125" hidden="1" customWidth="1"/>
    <col min="12" max="12" width="25.7109375" customWidth="1"/>
    <col min="13" max="13" width="7.5703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30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8.75" customHeight="1">
      <c r="A4" s="107" t="s">
        <v>1</v>
      </c>
      <c r="B4" s="107"/>
      <c r="C4" s="10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103" t="s">
        <v>2</v>
      </c>
      <c r="B6" s="104"/>
      <c r="C6" s="99" t="s">
        <v>3</v>
      </c>
      <c r="D6" s="100"/>
      <c r="E6" s="100"/>
      <c r="F6" s="100"/>
      <c r="G6" s="100"/>
      <c r="H6" s="101"/>
      <c r="I6" s="104" t="s">
        <v>4</v>
      </c>
      <c r="J6" s="104"/>
      <c r="K6" s="4"/>
      <c r="L6" s="53" t="s">
        <v>5</v>
      </c>
      <c r="M6" s="53"/>
      <c r="N6" s="54"/>
    </row>
    <row r="7" spans="1:14" ht="45" customHeight="1">
      <c r="A7" s="106" t="s">
        <v>6</v>
      </c>
      <c r="B7" s="105"/>
      <c r="C7" s="102"/>
      <c r="D7" s="102"/>
      <c r="E7" s="102"/>
      <c r="F7" s="102"/>
      <c r="G7" s="102"/>
      <c r="H7" s="102"/>
      <c r="I7" s="105" t="s">
        <v>7</v>
      </c>
      <c r="J7" s="105"/>
      <c r="K7" s="5"/>
      <c r="L7" s="55"/>
      <c r="M7" s="55"/>
      <c r="N7" s="56"/>
    </row>
    <row r="8" spans="1:14" ht="45" customHeight="1">
      <c r="A8" s="40" t="s">
        <v>8</v>
      </c>
      <c r="B8" s="41"/>
      <c r="C8" s="57"/>
      <c r="D8" s="57"/>
      <c r="E8" s="57"/>
      <c r="F8" s="57"/>
      <c r="G8" s="57"/>
      <c r="H8" s="57"/>
      <c r="I8" s="41" t="s">
        <v>9</v>
      </c>
      <c r="J8" s="41"/>
      <c r="K8" s="6"/>
      <c r="L8" s="57"/>
      <c r="M8" s="57"/>
      <c r="N8" s="58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39" t="s">
        <v>11</v>
      </c>
      <c r="C10" s="39"/>
      <c r="D10" s="39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4" ht="329.25" customHeight="1">
      <c r="A12" s="47">
        <v>1</v>
      </c>
      <c r="B12" s="108" t="s">
        <v>20</v>
      </c>
      <c r="C12" s="42"/>
      <c r="D12" s="43"/>
      <c r="E12" s="49"/>
      <c r="F12" s="33" t="s">
        <v>21</v>
      </c>
      <c r="G12" s="35">
        <v>10</v>
      </c>
      <c r="H12" s="37"/>
      <c r="I12" s="59">
        <v>0.18</v>
      </c>
      <c r="J12" s="61">
        <f>H12*I12</f>
        <v>0</v>
      </c>
      <c r="K12" s="29">
        <f>G12*J12</f>
        <v>0</v>
      </c>
      <c r="L12" s="61">
        <f>H12+J12</f>
        <v>0</v>
      </c>
      <c r="M12" s="29">
        <f>G12*H12</f>
        <v>0</v>
      </c>
      <c r="N12" s="63">
        <f>G12*L12</f>
        <v>0</v>
      </c>
    </row>
    <row r="13" spans="1:14" ht="198.75" customHeight="1">
      <c r="A13" s="48"/>
      <c r="B13" s="44"/>
      <c r="C13" s="45"/>
      <c r="D13" s="46"/>
      <c r="E13" s="50"/>
      <c r="F13" s="34"/>
      <c r="G13" s="36"/>
      <c r="H13" s="38"/>
      <c r="I13" s="60"/>
      <c r="J13" s="62"/>
      <c r="K13" s="32"/>
      <c r="L13" s="62"/>
      <c r="M13" s="32"/>
      <c r="N13" s="64"/>
    </row>
    <row r="14" spans="1:14" ht="367.5" customHeight="1">
      <c r="A14" s="18">
        <v>2</v>
      </c>
      <c r="B14" s="109" t="s">
        <v>22</v>
      </c>
      <c r="C14" s="93"/>
      <c r="D14" s="93"/>
      <c r="E14" s="26"/>
      <c r="F14" s="13" t="s">
        <v>21</v>
      </c>
      <c r="G14" s="14">
        <v>7</v>
      </c>
      <c r="H14" s="15"/>
      <c r="I14" s="16">
        <v>0.18</v>
      </c>
      <c r="J14" s="30">
        <f t="shared" ref="J14:J16" si="0">H14*I14</f>
        <v>0</v>
      </c>
      <c r="K14" s="30">
        <f t="shared" ref="K14:K16" si="1">G14*J14</f>
        <v>0</v>
      </c>
      <c r="L14" s="30">
        <f t="shared" ref="L14:L16" si="2">H14+J14</f>
        <v>0</v>
      </c>
      <c r="M14" s="30">
        <f t="shared" ref="M14:M16" si="3">G14*H14</f>
        <v>0</v>
      </c>
      <c r="N14" s="19">
        <f t="shared" ref="N14:N16" si="4">G14*L14</f>
        <v>0</v>
      </c>
    </row>
    <row r="15" spans="1:14" ht="140.25" customHeight="1">
      <c r="A15" s="18">
        <v>3</v>
      </c>
      <c r="B15" s="109" t="s">
        <v>23</v>
      </c>
      <c r="C15" s="93"/>
      <c r="D15" s="93"/>
      <c r="E15" s="26"/>
      <c r="F15" s="13" t="s">
        <v>21</v>
      </c>
      <c r="G15" s="14">
        <v>10</v>
      </c>
      <c r="H15" s="15"/>
      <c r="I15" s="16">
        <v>0.18</v>
      </c>
      <c r="J15" s="30">
        <f t="shared" si="0"/>
        <v>0</v>
      </c>
      <c r="K15" s="30">
        <f t="shared" si="1"/>
        <v>0</v>
      </c>
      <c r="L15" s="30">
        <f t="shared" si="2"/>
        <v>0</v>
      </c>
      <c r="M15" s="30">
        <f t="shared" si="3"/>
        <v>0</v>
      </c>
      <c r="N15" s="19">
        <f t="shared" si="4"/>
        <v>0</v>
      </c>
    </row>
    <row r="16" spans="1:14" ht="140.25" customHeight="1">
      <c r="A16" s="20">
        <v>4</v>
      </c>
      <c r="B16" s="110" t="s">
        <v>24</v>
      </c>
      <c r="C16" s="94"/>
      <c r="D16" s="94"/>
      <c r="E16" s="27"/>
      <c r="F16" s="21" t="s">
        <v>21</v>
      </c>
      <c r="G16" s="22">
        <v>8</v>
      </c>
      <c r="H16" s="23"/>
      <c r="I16" s="24">
        <v>0.18</v>
      </c>
      <c r="J16" s="31">
        <f t="shared" si="0"/>
        <v>0</v>
      </c>
      <c r="K16" s="31">
        <f t="shared" si="1"/>
        <v>0</v>
      </c>
      <c r="L16" s="31">
        <f t="shared" si="2"/>
        <v>0</v>
      </c>
      <c r="M16" s="31">
        <f t="shared" si="3"/>
        <v>0</v>
      </c>
      <c r="N16" s="25">
        <f t="shared" si="4"/>
        <v>0</v>
      </c>
    </row>
    <row r="17" spans="1:14" ht="27.75" customHeight="1">
      <c r="A17" s="87" t="s">
        <v>25</v>
      </c>
      <c r="B17" s="88"/>
      <c r="C17" s="88"/>
      <c r="D17" s="88"/>
      <c r="E17" s="88"/>
      <c r="F17" s="88"/>
      <c r="G17" s="88"/>
      <c r="H17" s="88"/>
      <c r="I17" s="88"/>
      <c r="J17" s="88"/>
      <c r="K17" s="17"/>
      <c r="L17" s="85">
        <f>SUM(M12:M16)</f>
        <v>0</v>
      </c>
      <c r="M17" s="85"/>
      <c r="N17" s="86"/>
    </row>
    <row r="18" spans="1:14" ht="27.75" customHeight="1">
      <c r="A18" s="89" t="s">
        <v>26</v>
      </c>
      <c r="B18" s="90"/>
      <c r="C18" s="90"/>
      <c r="D18" s="90"/>
      <c r="E18" s="90"/>
      <c r="F18" s="90"/>
      <c r="G18" s="90"/>
      <c r="H18" s="90"/>
      <c r="I18" s="90"/>
      <c r="J18" s="90"/>
      <c r="K18" s="12"/>
      <c r="L18" s="83">
        <f>SUM(K12:K16)</f>
        <v>0</v>
      </c>
      <c r="M18" s="83"/>
      <c r="N18" s="84"/>
    </row>
    <row r="19" spans="1:14" ht="6" customHeight="1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1:14" s="2" customFormat="1" ht="69" customHeight="1">
      <c r="A20" s="75" t="s">
        <v>27</v>
      </c>
      <c r="B20" s="76"/>
      <c r="C20" s="76"/>
      <c r="D20" s="76"/>
      <c r="E20" s="72"/>
      <c r="F20" s="73"/>
      <c r="G20" s="73"/>
      <c r="H20" s="74"/>
      <c r="I20" s="51" t="s">
        <v>28</v>
      </c>
      <c r="J20" s="52"/>
      <c r="K20" s="28"/>
      <c r="L20" s="95">
        <f>L17+L18</f>
        <v>0</v>
      </c>
      <c r="M20" s="96"/>
      <c r="N20" s="97"/>
    </row>
    <row r="21" spans="1:14" ht="6" customHeight="1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6" customHeight="1" thickBot="1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14" ht="15" customHeight="1">
      <c r="A23" s="77" t="s">
        <v>29</v>
      </c>
      <c r="B23" s="78"/>
      <c r="C23" s="78"/>
      <c r="D23" s="78"/>
      <c r="E23" s="78"/>
      <c r="F23" s="78"/>
      <c r="G23" s="78"/>
      <c r="H23" s="78"/>
      <c r="I23" s="65" t="s">
        <v>30</v>
      </c>
      <c r="J23" s="65"/>
      <c r="K23" s="65"/>
      <c r="L23" s="65"/>
      <c r="M23" s="65"/>
      <c r="N23" s="66"/>
    </row>
    <row r="24" spans="1:14" ht="15" customHeight="1">
      <c r="A24" s="79"/>
      <c r="B24" s="80"/>
      <c r="C24" s="80"/>
      <c r="D24" s="80"/>
      <c r="E24" s="80"/>
      <c r="F24" s="80"/>
      <c r="G24" s="80"/>
      <c r="H24" s="80"/>
      <c r="I24" s="67"/>
      <c r="J24" s="67"/>
      <c r="K24" s="67"/>
      <c r="L24" s="67"/>
      <c r="M24" s="67"/>
      <c r="N24" s="68"/>
    </row>
    <row r="25" spans="1:14" ht="15" customHeight="1">
      <c r="A25" s="79"/>
      <c r="B25" s="80"/>
      <c r="C25" s="80"/>
      <c r="D25" s="80"/>
      <c r="E25" s="80"/>
      <c r="F25" s="80"/>
      <c r="G25" s="80"/>
      <c r="H25" s="80"/>
      <c r="I25" s="67"/>
      <c r="J25" s="67"/>
      <c r="K25" s="67"/>
      <c r="L25" s="67"/>
      <c r="M25" s="67"/>
      <c r="N25" s="68"/>
    </row>
    <row r="26" spans="1:14" ht="15" customHeight="1">
      <c r="A26" s="79"/>
      <c r="B26" s="80"/>
      <c r="C26" s="80"/>
      <c r="D26" s="80"/>
      <c r="E26" s="80"/>
      <c r="F26" s="80"/>
      <c r="G26" s="80"/>
      <c r="H26" s="80"/>
      <c r="I26" s="67"/>
      <c r="J26" s="67"/>
      <c r="K26" s="67"/>
      <c r="L26" s="67"/>
      <c r="M26" s="67"/>
      <c r="N26" s="68"/>
    </row>
    <row r="27" spans="1:14" ht="15" customHeight="1" thickBot="1">
      <c r="A27" s="81"/>
      <c r="B27" s="82"/>
      <c r="C27" s="82"/>
      <c r="D27" s="82"/>
      <c r="E27" s="82"/>
      <c r="F27" s="82"/>
      <c r="G27" s="82"/>
      <c r="H27" s="82"/>
      <c r="I27" s="69"/>
      <c r="J27" s="69"/>
      <c r="K27" s="69"/>
      <c r="L27" s="69"/>
      <c r="M27" s="69"/>
      <c r="N27" s="70"/>
    </row>
  </sheetData>
  <mergeCells count="4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3:N27"/>
    <mergeCell ref="A11:N11"/>
    <mergeCell ref="E20:H20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B14:D14"/>
    <mergeCell ref="B15:D15"/>
    <mergeCell ref="B16:D16"/>
    <mergeCell ref="L20:N20"/>
    <mergeCell ref="I20:J20"/>
    <mergeCell ref="L6:N6"/>
    <mergeCell ref="L7:N7"/>
    <mergeCell ref="L8:N8"/>
    <mergeCell ref="I12:I13"/>
    <mergeCell ref="J12:J13"/>
    <mergeCell ref="L12:L13"/>
    <mergeCell ref="N12:N13"/>
    <mergeCell ref="F12:F13"/>
    <mergeCell ref="G12:G13"/>
    <mergeCell ref="H12:H13"/>
    <mergeCell ref="B10:D10"/>
    <mergeCell ref="A8:B8"/>
    <mergeCell ref="B12:D13"/>
    <mergeCell ref="A12:A13"/>
    <mergeCell ref="E12:E13"/>
  </mergeCells>
  <dataValidations count="1">
    <dataValidation type="decimal" allowBlank="1" showInputMessage="1" showErrorMessage="1" errorTitle="ALERTA" error="EN ESTA CELDA SOLO ES PERMITIDO DÍGITOS NUMÉRICOS" sqref="H14:H16 H12 I12 I14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D2726D17-D1DF-4112-8BBB-7FB940B4E1EB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2024-05-29T12:39:25Z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