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/>
  <mc:AlternateContent xmlns:mc="http://schemas.openxmlformats.org/markup-compatibility/2006">
    <mc:Choice Requires="x15">
      <x15ac:absPath xmlns:x15ac="http://schemas.microsoft.com/office/spreadsheetml/2010/11/ac" url="C:\Users\maquino\Desktop\PROCESOS 2024\CM-2024\CM-2024-116 ADQ. MATERIALES DE PLOMERÍA PARA DISTINTAS DEPENDENCIAS DEL PODER JUDICIAL\Editable\Anexo\"/>
    </mc:Choice>
  </mc:AlternateContent>
  <xr:revisionPtr revIDLastSave="55" documentId="13_ncr:1_{92E34E75-3C63-4546-9DAA-F33CA6BF776B}" xr6:coauthVersionLast="47" xr6:coauthVersionMax="47" xr10:uidLastSave="{8911D7B3-B09F-4E2A-9F15-769E7D908B37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5" l="1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12" i="5"/>
  <c r="I12" i="5" s="1"/>
  <c r="K12" i="5"/>
  <c r="J59" i="5" s="1"/>
  <c r="J58" i="5" l="1"/>
  <c r="L58" i="5" s="1"/>
  <c r="I58" i="5"/>
  <c r="J57" i="5"/>
  <c r="L57" i="5" s="1"/>
  <c r="I57" i="5"/>
  <c r="J56" i="5"/>
  <c r="L56" i="5" s="1"/>
  <c r="I56" i="5"/>
  <c r="J55" i="5"/>
  <c r="L55" i="5" s="1"/>
  <c r="I55" i="5"/>
  <c r="J54" i="5"/>
  <c r="L54" i="5" s="1"/>
  <c r="I54" i="5"/>
  <c r="J53" i="5"/>
  <c r="L53" i="5" s="1"/>
  <c r="I53" i="5"/>
  <c r="J52" i="5"/>
  <c r="L52" i="5" s="1"/>
  <c r="I52" i="5"/>
  <c r="J51" i="5"/>
  <c r="L51" i="5" s="1"/>
  <c r="I51" i="5"/>
  <c r="J50" i="5"/>
  <c r="L50" i="5" s="1"/>
  <c r="I50" i="5"/>
  <c r="J49" i="5"/>
  <c r="L49" i="5" s="1"/>
  <c r="I49" i="5"/>
  <c r="J48" i="5"/>
  <c r="L48" i="5" s="1"/>
  <c r="I48" i="5"/>
  <c r="J47" i="5"/>
  <c r="L47" i="5" s="1"/>
  <c r="I47" i="5"/>
  <c r="J46" i="5"/>
  <c r="L46" i="5" s="1"/>
  <c r="I46" i="5"/>
  <c r="J45" i="5"/>
  <c r="L45" i="5" s="1"/>
  <c r="I45" i="5"/>
  <c r="J44" i="5"/>
  <c r="L44" i="5" s="1"/>
  <c r="I44" i="5"/>
  <c r="J43" i="5"/>
  <c r="L43" i="5" s="1"/>
  <c r="I43" i="5"/>
  <c r="J42" i="5"/>
  <c r="L42" i="5" s="1"/>
  <c r="I42" i="5"/>
  <c r="J41" i="5"/>
  <c r="L41" i="5" s="1"/>
  <c r="I41" i="5"/>
  <c r="J40" i="5"/>
  <c r="L40" i="5" s="1"/>
  <c r="I40" i="5"/>
  <c r="J39" i="5"/>
  <c r="L39" i="5" s="1"/>
  <c r="I39" i="5"/>
  <c r="J38" i="5"/>
  <c r="L38" i="5" s="1"/>
  <c r="I38" i="5"/>
  <c r="J37" i="5"/>
  <c r="L37" i="5" s="1"/>
  <c r="I37" i="5"/>
  <c r="J36" i="5"/>
  <c r="L36" i="5" s="1"/>
  <c r="I36" i="5"/>
  <c r="J35" i="5"/>
  <c r="L35" i="5" s="1"/>
  <c r="I35" i="5"/>
  <c r="J34" i="5"/>
  <c r="L34" i="5" s="1"/>
  <c r="I34" i="5"/>
  <c r="J33" i="5"/>
  <c r="L33" i="5" s="1"/>
  <c r="I33" i="5"/>
  <c r="J32" i="5"/>
  <c r="L32" i="5" s="1"/>
  <c r="I32" i="5"/>
  <c r="J31" i="5"/>
  <c r="L31" i="5" s="1"/>
  <c r="I31" i="5"/>
  <c r="J30" i="5"/>
  <c r="L30" i="5" s="1"/>
  <c r="I30" i="5"/>
  <c r="J29" i="5"/>
  <c r="L29" i="5" s="1"/>
  <c r="I29" i="5"/>
  <c r="J28" i="5"/>
  <c r="L28" i="5" s="1"/>
  <c r="I28" i="5"/>
  <c r="J27" i="5"/>
  <c r="L27" i="5" s="1"/>
  <c r="I27" i="5"/>
  <c r="J26" i="5"/>
  <c r="L26" i="5" s="1"/>
  <c r="I26" i="5"/>
  <c r="J25" i="5"/>
  <c r="L25" i="5" s="1"/>
  <c r="I25" i="5"/>
  <c r="J24" i="5"/>
  <c r="L24" i="5" s="1"/>
  <c r="I24" i="5"/>
  <c r="J23" i="5"/>
  <c r="L23" i="5" s="1"/>
  <c r="I23" i="5"/>
  <c r="J22" i="5"/>
  <c r="L22" i="5" s="1"/>
  <c r="I22" i="5"/>
  <c r="J21" i="5"/>
  <c r="L21" i="5" s="1"/>
  <c r="I21" i="5"/>
  <c r="J20" i="5"/>
  <c r="L20" i="5" s="1"/>
  <c r="I20" i="5"/>
  <c r="J19" i="5"/>
  <c r="L19" i="5" s="1"/>
  <c r="I19" i="5"/>
  <c r="J18" i="5"/>
  <c r="L18" i="5" s="1"/>
  <c r="I18" i="5"/>
  <c r="J17" i="5"/>
  <c r="L17" i="5" s="1"/>
  <c r="I17" i="5"/>
  <c r="J16" i="5"/>
  <c r="L16" i="5" s="1"/>
  <c r="I16" i="5"/>
  <c r="J15" i="5"/>
  <c r="L15" i="5" s="1"/>
  <c r="I15" i="5"/>
  <c r="J14" i="5"/>
  <c r="L14" i="5" s="1"/>
  <c r="I14" i="5"/>
  <c r="J13" i="5"/>
  <c r="L13" i="5" s="1"/>
  <c r="I13" i="5"/>
  <c r="J60" i="5" s="1"/>
  <c r="J62" i="5"/>
  <c r="J12" i="5"/>
  <c r="L12" i="5" s="1"/>
</calcChain>
</file>

<file path=xl/sharedStrings.xml><?xml version="1.0" encoding="utf-8"?>
<sst xmlns="http://schemas.openxmlformats.org/spreadsheetml/2006/main" count="119" uniqueCount="74">
  <si>
    <t>OFERTA ECONÓMICA</t>
  </si>
  <si>
    <t>SNCC.F.033-OFERTA ECONÓMICA</t>
  </si>
  <si>
    <t>Título del Proceso:</t>
  </si>
  <si>
    <t xml:space="preserve">ADQUISICIÓN DE MATERIALES DE PLOMERÍA PARA DISTINTAS DEPENDENCIAS A NIVEL NACIONAL, SEGUNDO PEDIDO </t>
  </si>
  <si>
    <t>No. Expediente:</t>
  </si>
  <si>
    <t>CM-2024-116</t>
  </si>
  <si>
    <t>Nombre del Oferente:</t>
  </si>
  <si>
    <t>RNC/Cédula:</t>
  </si>
  <si>
    <t>Fecha:</t>
  </si>
  <si>
    <t>RPE:</t>
  </si>
  <si>
    <t>Ítem No.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</si>
  <si>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</si>
  <si>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</si>
  <si>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</si>
  <si>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</si>
  <si>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</si>
  <si>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</si>
  <si>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</si>
  <si>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</si>
  <si>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ADAPTADOR HEMBRA DE 1/2” PVC.</t>
  </si>
  <si>
    <t>UND</t>
  </si>
  <si>
    <t>ADAPTADOR HEMBRA DE 3/4” PVC.</t>
  </si>
  <si>
    <t>ADAPTADOR HEMBRA DE 1” PVC.</t>
  </si>
  <si>
    <t>ADAPTADOR MACHO DE ½” PVC.</t>
  </si>
  <si>
    <t>ADAPTADOR MACHO DE 1” PVC.</t>
  </si>
  <si>
    <t>BALANCÍN PLÁSTICO PARA INODORO.</t>
  </si>
  <si>
    <t>CEMENTO BLANCO.</t>
  </si>
  <si>
    <t>LIBRAS</t>
  </si>
  <si>
    <t>CEMENTO PVC, ENVASE DEBE SER DE 16 OZ, AZUL, FABRICACIÓN NORTEAMERICANA.</t>
  </si>
  <si>
    <t>CODO DE ¾” DE PRESIÓN PVC.</t>
  </si>
  <si>
    <t>CONTACTOR TRIFÁSICO DE 50 AMPERES, 220 V CON RELE TÉRMICO DE 20-30 AMPERES. SE REQUIERE FICHA TÉCNICA.</t>
  </si>
  <si>
    <t>CONTACTOR TRÍFASICO DE 80 AMPERES, 220 V, CON RELE TÉRMICO DE 30-40 AMPERES. SE REQUIERE FICHA TÉCNICA.</t>
  </si>
  <si>
    <t>COUPLING DE ½” DE PRESIÓN PVC.</t>
  </si>
  <si>
    <t>COUPLING DE ¾” DE PRESIÓN PVC.</t>
  </si>
  <si>
    <t>COUPLING DE 1” DE PRESIÓN PVC.</t>
  </si>
  <si>
    <t>HOJA DE SEGUETA ROJA.</t>
  </si>
  <si>
    <t>INODORO DE DOS PIEZAS, BLANCO HUESO, CERÁMICA VITRIFICADA, DIÁMETRO DE VÁLVULA DE ENTRADA DE ½”, UNA DESCARGA, PESO MÍNIMO 49.3 LBS.</t>
  </si>
  <si>
    <t>JUNTA DE CERA PARA INODORO.</t>
  </si>
  <si>
    <t>LLAVE ANGULAR DE 3/8” POR 3/8”.</t>
  </si>
  <si>
    <t>LLAVE ANGULAR DE ½” POR 3/8”.</t>
  </si>
  <si>
    <t>LLAVE ANGULAR DE ½” POR ½”.</t>
  </si>
  <si>
    <t>LLAVE DE CHORRO DE ½” DE METAL.</t>
  </si>
  <si>
    <t>LLAVE DE CHORRO DE ¾” DE METAL.</t>
  </si>
  <si>
    <t>LLAVE DE PASO DE 3/4” DE METAL.</t>
  </si>
  <si>
    <t>LLAVE DE PASO DE 1” DE METAL.</t>
  </si>
  <si>
    <t>LLAVE SENCILLA PARA LAVAMANOS, MATERIAL DE LATÓN, PESO MÍNIMO 0.454 KG. SE REQUIERE MUESTRA FÍSICA.</t>
  </si>
  <si>
    <t>LLAVE SENCILLA PARA FREGADERO, MATERIAL DE LATÓN, PESO MÍNIMO 1.25 KG. SE REQUIERE MUESTRA FÍSICA.</t>
  </si>
  <si>
    <t>MANGUERA FLEXIBLE PARA INODORO DE 12”, TRENZA DE ACERO INOXIDABLE DE ½” POR 3/8”. SE REQUIERE MUESTRA FÍSICA.</t>
  </si>
  <si>
    <t>MANGUERA FLEXIBLE PARA LAVAMANOS DE 24”, PVC REFORZADO, PESO MÍNIMO 0.120 KG. SE REQUIERE MUESTRA FÍSICA.</t>
  </si>
  <si>
    <t>MEZCLADORA PARA FREGADERO, MATERIAL DE LATÓN, CUELLO DE ACERO INOXIDABLE, DOS MANIJAS, PESO MÍNIMO 1.70KG. SE REQUIERE MUESTRA FÍSICA.</t>
  </si>
  <si>
    <t>PALOMETA PARA LAVAMANOS.</t>
  </si>
  <si>
    <t>PERITAS PARA INODOROS DE PVC, CON CADENA DE ACERO INOXIDABLE DE 2”.</t>
  </si>
  <si>
    <t>PERITAS PARA INODORO PVC, CON CADENA DE ACERO INOXIDABLE DE 3”.</t>
  </si>
  <si>
    <t>REDUCCIÓN DE 1” A ¾” PVC.</t>
  </si>
  <si>
    <t>REDUCCIÓN DE 1” A ¾” BUSING METAL.</t>
  </si>
  <si>
    <t>URINAL DE 340X260X380 MM. SE REQUIERE MUESTRA FÍSICA.</t>
  </si>
  <si>
    <t>TAPA PARA BACINETA DE INODORO ELONGADA BLANCA, CIERRE LENTO.</t>
  </si>
  <si>
    <t>TAPA PARA BACINETA DE INODORO REDONDA BLANCA, CIERRE LENTO.</t>
  </si>
  <si>
    <t>TEE DE ¾” DE METAL.</t>
  </si>
  <si>
    <t>TUBO DE ½” POR 19´ SCH 40 DE PRESIÓN PVC.</t>
  </si>
  <si>
    <t>TUBO DE ¾” POR 19´ SCH 40 DE PRESIÓN PVC.</t>
  </si>
  <si>
    <t>TUBO DE 1” POR 19´ SCH 40 DE PRESIÓN PVC</t>
  </si>
  <si>
    <t>TUBO DE 1 ½” POR 19´ SCH 40 DE PRESIÓN PVC.</t>
  </si>
  <si>
    <t>TUBO DE 2” POR 19´ SCH 40 DE PRESIÓN PVC.</t>
  </si>
  <si>
    <t>VÁLVULA CHEQUE HORIZONTAL DE 2”, MATERIAL DE BRONCE, PESO MÍNIMO 33.12 OZ.</t>
  </si>
  <si>
    <t>VÁLVULA CHEQUE VERTICAL DE 2”, MATERIAL DE BRONCE, PESO MÍNIMO 34.25 OZ.</t>
  </si>
  <si>
    <t>VÁLVULA DE ENTRADA PARA INODORO DE DOS PIEZAS Y UNA DESCARGA, MATERIAL PLÁSTICO DURADERO (HULE).</t>
  </si>
  <si>
    <t>VÁLVULA FLOTA PARA CISTERNA DE ¾”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</si>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</sst>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5" fontId="6" fillId="4" borderId="8" xfId="0" applyNumberFormat="1" applyFont="1" applyFill="1" applyBorder="1" applyAlignment="1">
      <alignment horizontal="center" vertical="center"/>
    </xf>
    <xf numFmtId="165" fontId="6" fillId="4" borderId="9" xfId="0" applyNumberFormat="1" applyFont="1" applyFill="1" applyBorder="1" applyAlignment="1">
      <alignment horizontal="center" vertical="center"/>
    </xf>
    <xf numFmtId="165" fontId="6" fillId="4" borderId="15" xfId="0" applyNumberFormat="1" applyFont="1" applyFill="1" applyBorder="1" applyAlignment="1">
      <alignment horizontal="center" vertical="center"/>
    </xf>
    <xf numFmtId="165" fontId="6" fillId="4" borderId="17" xfId="0" applyNumberFormat="1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5" fontId="11" fillId="4" borderId="20" xfId="0" applyNumberFormat="1" applyFont="1" applyFill="1" applyBorder="1" applyAlignment="1">
      <alignment horizontal="center" vertical="center"/>
    </xf>
    <xf numFmtId="165" fontId="11" fillId="4" borderId="21" xfId="0" applyNumberFormat="1" applyFont="1" applyFill="1" applyBorder="1" applyAlignment="1">
      <alignment horizontal="center" vertical="center"/>
    </xf>
    <xf numFmtId="165" fontId="11" fillId="4" borderId="23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 applyProtection="1">
      <alignment vertical="center" wrapText="1"/>
      <protection locked="0"/>
    </xf>
    <xf numFmtId="3" fontId="12" fillId="4" borderId="28" xfId="0" applyNumberFormat="1" applyFont="1" applyFill="1" applyBorder="1" applyAlignment="1">
      <alignment horizontal="center" vertical="center" wrapText="1"/>
    </xf>
    <xf numFmtId="165" fontId="6" fillId="2" borderId="28" xfId="0" applyNumberFormat="1" applyFont="1" applyFill="1" applyBorder="1" applyAlignment="1" applyProtection="1">
      <alignment horizontal="center" vertical="center"/>
      <protection locked="0"/>
    </xf>
    <xf numFmtId="9" fontId="6" fillId="2" borderId="28" xfId="0" applyNumberFormat="1" applyFont="1" applyFill="1" applyBorder="1" applyAlignment="1" applyProtection="1">
      <alignment horizontal="center" vertical="center"/>
      <protection locked="0"/>
    </xf>
    <xf numFmtId="165" fontId="6" fillId="4" borderId="28" xfId="0" applyNumberFormat="1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 applyProtection="1">
      <alignment vertical="center" wrapText="1"/>
      <protection locked="0"/>
    </xf>
    <xf numFmtId="0" fontId="6" fillId="4" borderId="30" xfId="0" applyFont="1" applyFill="1" applyBorder="1" applyAlignment="1">
      <alignment horizontal="center" vertical="center"/>
    </xf>
    <xf numFmtId="3" fontId="12" fillId="4" borderId="30" xfId="0" applyNumberFormat="1" applyFont="1" applyFill="1" applyBorder="1" applyAlignment="1">
      <alignment horizontal="center" vertical="center" wrapText="1"/>
    </xf>
    <xf numFmtId="165" fontId="6" fillId="2" borderId="30" xfId="0" applyNumberFormat="1" applyFont="1" applyFill="1" applyBorder="1" applyAlignment="1" applyProtection="1">
      <alignment horizontal="center" vertical="center"/>
      <protection locked="0"/>
    </xf>
    <xf numFmtId="9" fontId="6" fillId="2" borderId="30" xfId="0" applyNumberFormat="1" applyFont="1" applyFill="1" applyBorder="1" applyAlignment="1" applyProtection="1">
      <alignment horizontal="center" vertical="center"/>
      <protection locked="0"/>
    </xf>
    <xf numFmtId="165" fontId="6" fillId="4" borderId="30" xfId="0" applyNumberFormat="1" applyFont="1" applyFill="1" applyBorder="1" applyAlignment="1">
      <alignment horizontal="center" vertical="center"/>
    </xf>
    <xf numFmtId="165" fontId="6" fillId="4" borderId="31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165" fontId="6" fillId="4" borderId="33" xfId="0" applyNumberFormat="1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 applyProtection="1">
      <alignment vertical="center" wrapText="1"/>
      <protection locked="0"/>
    </xf>
    <xf numFmtId="0" fontId="6" fillId="4" borderId="35" xfId="0" applyFont="1" applyFill="1" applyBorder="1" applyAlignment="1">
      <alignment horizontal="center" vertical="center"/>
    </xf>
    <xf numFmtId="3" fontId="12" fillId="4" borderId="35" xfId="0" applyNumberFormat="1" applyFont="1" applyFill="1" applyBorder="1" applyAlignment="1">
      <alignment horizontal="center" vertical="center" wrapText="1"/>
    </xf>
    <xf numFmtId="165" fontId="6" fillId="2" borderId="35" xfId="0" applyNumberFormat="1" applyFont="1" applyFill="1" applyBorder="1" applyAlignment="1" applyProtection="1">
      <alignment vertical="center"/>
      <protection locked="0"/>
    </xf>
    <xf numFmtId="9" fontId="6" fillId="2" borderId="35" xfId="0" applyNumberFormat="1" applyFont="1" applyFill="1" applyBorder="1" applyAlignment="1" applyProtection="1">
      <alignment horizontal="center" vertical="center"/>
      <protection locked="0"/>
    </xf>
    <xf numFmtId="165" fontId="6" fillId="4" borderId="35" xfId="0" applyNumberFormat="1" applyFont="1" applyFill="1" applyBorder="1" applyAlignment="1">
      <alignment horizontal="center" vertical="center"/>
    </xf>
    <xf numFmtId="165" fontId="6" fillId="4" borderId="36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1761729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="64" zoomScaleNormal="64" zoomScaleSheetLayoutView="100" workbookViewId="0">
      <selection activeCell="C13" sqref="C12:C13"/>
    </sheetView>
  </sheetViews>
  <sheetFormatPr defaultColWidth="11.42578125" defaultRowHeight="15"/>
  <cols>
    <col min="1" max="1" width="19" customWidth="1"/>
    <col min="2" max="2" width="81.85546875" customWidth="1"/>
    <col min="3" max="3" width="35.140625" customWidth="1"/>
    <col min="4" max="4" width="17.42578125" customWidth="1"/>
    <col min="5" max="5" width="14" customWidth="1"/>
    <col min="6" max="6" width="25.7109375" customWidth="1"/>
    <col min="7" max="7" width="9.5703125" customWidth="1"/>
    <col min="8" max="8" width="25.7109375" customWidth="1"/>
    <col min="9" max="9" width="15.42578125" hidden="1" customWidth="1"/>
    <col min="10" max="10" width="25.7109375" customWidth="1"/>
    <col min="11" max="11" width="26.5703125" hidden="1" customWidth="1"/>
    <col min="12" max="12" width="25.7109375" customWidth="1"/>
    <col min="13" max="13" width="6" customWidth="1"/>
  </cols>
  <sheetData>
    <row r="1" spans="1:12" ht="45" customHeight="1"/>
    <row r="2" spans="1:12" ht="18.95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30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8.75" customHeight="1">
      <c r="A4" s="1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>
      <c r="A6" s="18" t="s">
        <v>2</v>
      </c>
      <c r="B6" s="21" t="s">
        <v>3</v>
      </c>
      <c r="C6" s="21"/>
      <c r="D6" s="21"/>
      <c r="E6" s="21"/>
      <c r="F6" s="22"/>
      <c r="G6" s="25" t="s">
        <v>4</v>
      </c>
      <c r="H6" s="25"/>
      <c r="I6" s="4"/>
      <c r="J6" s="28" t="s">
        <v>5</v>
      </c>
      <c r="K6" s="28"/>
      <c r="L6" s="29"/>
    </row>
    <row r="7" spans="1:12" ht="45" customHeight="1">
      <c r="A7" s="17" t="s">
        <v>6</v>
      </c>
      <c r="B7" s="23"/>
      <c r="C7" s="23"/>
      <c r="D7" s="23"/>
      <c r="E7" s="23"/>
      <c r="F7" s="23"/>
      <c r="G7" s="26" t="s">
        <v>7</v>
      </c>
      <c r="H7" s="26"/>
      <c r="I7" s="5"/>
      <c r="J7" s="30"/>
      <c r="K7" s="30"/>
      <c r="L7" s="31"/>
    </row>
    <row r="8" spans="1:12" ht="45" customHeight="1">
      <c r="A8" s="16" t="s">
        <v>8</v>
      </c>
      <c r="B8" s="24"/>
      <c r="C8" s="24"/>
      <c r="D8" s="24"/>
      <c r="E8" s="24"/>
      <c r="F8" s="24"/>
      <c r="G8" s="27" t="s">
        <v>9</v>
      </c>
      <c r="H8" s="27"/>
      <c r="I8" s="6"/>
      <c r="J8" s="24"/>
      <c r="K8" s="24"/>
      <c r="L8" s="32"/>
    </row>
    <row r="9" spans="1:12" ht="6" customHeight="1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>
      <c r="A10" s="9" t="s">
        <v>10</v>
      </c>
      <c r="B10" s="19"/>
      <c r="C10" s="10" t="s">
        <v>11</v>
      </c>
      <c r="D10" s="10" t="s">
        <v>12</v>
      </c>
      <c r="E10" s="10" t="s">
        <v>13</v>
      </c>
      <c r="F10" s="10" t="s">
        <v>14</v>
      </c>
      <c r="G10" s="10" t="s">
        <v>15</v>
      </c>
      <c r="H10" s="10" t="s">
        <v>16</v>
      </c>
      <c r="I10" s="10"/>
      <c r="J10" s="10" t="s">
        <v>17</v>
      </c>
      <c r="K10" s="10"/>
      <c r="L10" s="11" t="s">
        <v>18</v>
      </c>
    </row>
    <row r="11" spans="1:12" ht="6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ht="69.75" customHeight="1">
      <c r="A12" s="74">
        <v>1</v>
      </c>
      <c r="B12" s="75" t="s">
        <v>19</v>
      </c>
      <c r="C12" s="76"/>
      <c r="D12" s="77" t="s">
        <v>20</v>
      </c>
      <c r="E12" s="78">
        <v>30</v>
      </c>
      <c r="F12" s="79"/>
      <c r="G12" s="80">
        <v>0.18</v>
      </c>
      <c r="H12" s="81">
        <f>F12*G12</f>
        <v>0</v>
      </c>
      <c r="I12" s="81">
        <f>E12*H12</f>
        <v>0</v>
      </c>
      <c r="J12" s="81">
        <f>F12+H12</f>
        <v>0</v>
      </c>
      <c r="K12" s="81">
        <f>E12*F12</f>
        <v>0</v>
      </c>
      <c r="L12" s="82">
        <f>E12*J12</f>
        <v>0</v>
      </c>
    </row>
    <row r="13" spans="1:12" ht="69.75" customHeight="1">
      <c r="A13" s="83">
        <v>2</v>
      </c>
      <c r="B13" s="67" t="s">
        <v>21</v>
      </c>
      <c r="C13" s="68"/>
      <c r="D13" s="66" t="s">
        <v>20</v>
      </c>
      <c r="E13" s="69">
        <v>45</v>
      </c>
      <c r="F13" s="70"/>
      <c r="G13" s="71">
        <v>0.18</v>
      </c>
      <c r="H13" s="72">
        <f t="shared" ref="H13:H58" si="0">F13*G13</f>
        <v>0</v>
      </c>
      <c r="I13" s="72">
        <f t="shared" ref="I13:I58" si="1">E13*H13</f>
        <v>0</v>
      </c>
      <c r="J13" s="72">
        <f t="shared" ref="J13:J58" si="2">F13+H13</f>
        <v>0</v>
      </c>
      <c r="K13" s="72">
        <f t="shared" ref="K13:K58" si="3">E13*F13</f>
        <v>0</v>
      </c>
      <c r="L13" s="84">
        <f t="shared" ref="L13:L58" si="4">E13*J13</f>
        <v>0</v>
      </c>
    </row>
    <row r="14" spans="1:12" ht="69.75" customHeight="1">
      <c r="A14" s="83">
        <v>3</v>
      </c>
      <c r="B14" s="73" t="s">
        <v>22</v>
      </c>
      <c r="C14" s="68"/>
      <c r="D14" s="66" t="s">
        <v>20</v>
      </c>
      <c r="E14" s="69">
        <v>30</v>
      </c>
      <c r="F14" s="70"/>
      <c r="G14" s="71">
        <v>0.18</v>
      </c>
      <c r="H14" s="72">
        <f t="shared" si="0"/>
        <v>0</v>
      </c>
      <c r="I14" s="72">
        <f t="shared" si="1"/>
        <v>0</v>
      </c>
      <c r="J14" s="72">
        <f t="shared" si="2"/>
        <v>0</v>
      </c>
      <c r="K14" s="72">
        <f t="shared" si="3"/>
        <v>0</v>
      </c>
      <c r="L14" s="84">
        <f t="shared" si="4"/>
        <v>0</v>
      </c>
    </row>
    <row r="15" spans="1:12" ht="69.75" customHeight="1">
      <c r="A15" s="83">
        <v>4</v>
      </c>
      <c r="B15" s="73" t="s">
        <v>23</v>
      </c>
      <c r="C15" s="68"/>
      <c r="D15" s="66" t="s">
        <v>20</v>
      </c>
      <c r="E15" s="69">
        <v>30</v>
      </c>
      <c r="F15" s="70"/>
      <c r="G15" s="71">
        <v>0.18</v>
      </c>
      <c r="H15" s="72">
        <f t="shared" si="0"/>
        <v>0</v>
      </c>
      <c r="I15" s="72">
        <f t="shared" si="1"/>
        <v>0</v>
      </c>
      <c r="J15" s="72">
        <f t="shared" si="2"/>
        <v>0</v>
      </c>
      <c r="K15" s="72">
        <f t="shared" si="3"/>
        <v>0</v>
      </c>
      <c r="L15" s="84">
        <f t="shared" si="4"/>
        <v>0</v>
      </c>
    </row>
    <row r="16" spans="1:12" ht="69.75" customHeight="1">
      <c r="A16" s="83">
        <v>5</v>
      </c>
      <c r="B16" s="73" t="s">
        <v>24</v>
      </c>
      <c r="C16" s="68"/>
      <c r="D16" s="66" t="s">
        <v>20</v>
      </c>
      <c r="E16" s="69">
        <v>30</v>
      </c>
      <c r="F16" s="70"/>
      <c r="G16" s="71">
        <v>0.18</v>
      </c>
      <c r="H16" s="72">
        <f t="shared" si="0"/>
        <v>0</v>
      </c>
      <c r="I16" s="72">
        <f t="shared" si="1"/>
        <v>0</v>
      </c>
      <c r="J16" s="72">
        <f t="shared" si="2"/>
        <v>0</v>
      </c>
      <c r="K16" s="72">
        <f t="shared" si="3"/>
        <v>0</v>
      </c>
      <c r="L16" s="84">
        <f t="shared" si="4"/>
        <v>0</v>
      </c>
    </row>
    <row r="17" spans="1:12" ht="69.75" customHeight="1">
      <c r="A17" s="83">
        <v>6</v>
      </c>
      <c r="B17" s="73" t="s">
        <v>25</v>
      </c>
      <c r="C17" s="68"/>
      <c r="D17" s="66" t="s">
        <v>20</v>
      </c>
      <c r="E17" s="69">
        <v>150</v>
      </c>
      <c r="F17" s="70"/>
      <c r="G17" s="71">
        <v>0.18</v>
      </c>
      <c r="H17" s="72">
        <f t="shared" si="0"/>
        <v>0</v>
      </c>
      <c r="I17" s="72">
        <f t="shared" si="1"/>
        <v>0</v>
      </c>
      <c r="J17" s="72">
        <f t="shared" si="2"/>
        <v>0</v>
      </c>
      <c r="K17" s="72">
        <f t="shared" si="3"/>
        <v>0</v>
      </c>
      <c r="L17" s="84">
        <f t="shared" si="4"/>
        <v>0</v>
      </c>
    </row>
    <row r="18" spans="1:12" ht="69.75" customHeight="1">
      <c r="A18" s="83">
        <v>7</v>
      </c>
      <c r="B18" s="73" t="s">
        <v>26</v>
      </c>
      <c r="C18" s="68"/>
      <c r="D18" s="66" t="s">
        <v>27</v>
      </c>
      <c r="E18" s="69">
        <v>300</v>
      </c>
      <c r="F18" s="70"/>
      <c r="G18" s="71">
        <v>0.18</v>
      </c>
      <c r="H18" s="72">
        <f t="shared" si="0"/>
        <v>0</v>
      </c>
      <c r="I18" s="72">
        <f t="shared" si="1"/>
        <v>0</v>
      </c>
      <c r="J18" s="72">
        <f t="shared" si="2"/>
        <v>0</v>
      </c>
      <c r="K18" s="72">
        <f t="shared" si="3"/>
        <v>0</v>
      </c>
      <c r="L18" s="84">
        <f t="shared" si="4"/>
        <v>0</v>
      </c>
    </row>
    <row r="19" spans="1:12" ht="69.75" customHeight="1">
      <c r="A19" s="83">
        <v>8</v>
      </c>
      <c r="B19" s="73" t="s">
        <v>28</v>
      </c>
      <c r="C19" s="68"/>
      <c r="D19" s="66" t="s">
        <v>20</v>
      </c>
      <c r="E19" s="69">
        <v>10</v>
      </c>
      <c r="F19" s="70"/>
      <c r="G19" s="71">
        <v>0.18</v>
      </c>
      <c r="H19" s="72">
        <f t="shared" si="0"/>
        <v>0</v>
      </c>
      <c r="I19" s="72">
        <f t="shared" si="1"/>
        <v>0</v>
      </c>
      <c r="J19" s="72">
        <f t="shared" si="2"/>
        <v>0</v>
      </c>
      <c r="K19" s="72">
        <f t="shared" si="3"/>
        <v>0</v>
      </c>
      <c r="L19" s="84">
        <f t="shared" si="4"/>
        <v>0</v>
      </c>
    </row>
    <row r="20" spans="1:12" ht="69.75" customHeight="1">
      <c r="A20" s="83">
        <v>9</v>
      </c>
      <c r="B20" s="73" t="s">
        <v>29</v>
      </c>
      <c r="C20" s="68"/>
      <c r="D20" s="66" t="s">
        <v>20</v>
      </c>
      <c r="E20" s="69">
        <v>150</v>
      </c>
      <c r="F20" s="70"/>
      <c r="G20" s="71">
        <v>0.18</v>
      </c>
      <c r="H20" s="72">
        <f t="shared" si="0"/>
        <v>0</v>
      </c>
      <c r="I20" s="72">
        <f t="shared" si="1"/>
        <v>0</v>
      </c>
      <c r="J20" s="72">
        <f t="shared" si="2"/>
        <v>0</v>
      </c>
      <c r="K20" s="72">
        <f t="shared" si="3"/>
        <v>0</v>
      </c>
      <c r="L20" s="84">
        <f t="shared" si="4"/>
        <v>0</v>
      </c>
    </row>
    <row r="21" spans="1:12" ht="69.75" customHeight="1">
      <c r="A21" s="83">
        <v>10</v>
      </c>
      <c r="B21" s="67" t="s">
        <v>30</v>
      </c>
      <c r="C21" s="68"/>
      <c r="D21" s="66" t="s">
        <v>20</v>
      </c>
      <c r="E21" s="69">
        <v>5</v>
      </c>
      <c r="F21" s="70"/>
      <c r="G21" s="71">
        <v>0.18</v>
      </c>
      <c r="H21" s="72">
        <f t="shared" si="0"/>
        <v>0</v>
      </c>
      <c r="I21" s="72">
        <f t="shared" si="1"/>
        <v>0</v>
      </c>
      <c r="J21" s="72">
        <f t="shared" si="2"/>
        <v>0</v>
      </c>
      <c r="K21" s="72">
        <f t="shared" si="3"/>
        <v>0</v>
      </c>
      <c r="L21" s="84">
        <f t="shared" si="4"/>
        <v>0</v>
      </c>
    </row>
    <row r="22" spans="1:12" ht="69.75" customHeight="1">
      <c r="A22" s="83">
        <v>11</v>
      </c>
      <c r="B22" s="67" t="s">
        <v>31</v>
      </c>
      <c r="C22" s="68"/>
      <c r="D22" s="66" t="s">
        <v>20</v>
      </c>
      <c r="E22" s="69">
        <v>5</v>
      </c>
      <c r="F22" s="70"/>
      <c r="G22" s="71">
        <v>0.18</v>
      </c>
      <c r="H22" s="72">
        <f t="shared" si="0"/>
        <v>0</v>
      </c>
      <c r="I22" s="72">
        <f t="shared" si="1"/>
        <v>0</v>
      </c>
      <c r="J22" s="72">
        <f t="shared" si="2"/>
        <v>0</v>
      </c>
      <c r="K22" s="72">
        <f t="shared" si="3"/>
        <v>0</v>
      </c>
      <c r="L22" s="84">
        <f t="shared" si="4"/>
        <v>0</v>
      </c>
    </row>
    <row r="23" spans="1:12" ht="69.75" customHeight="1">
      <c r="A23" s="83">
        <v>12</v>
      </c>
      <c r="B23" s="73" t="s">
        <v>32</v>
      </c>
      <c r="C23" s="68"/>
      <c r="D23" s="66" t="s">
        <v>20</v>
      </c>
      <c r="E23" s="69">
        <v>30</v>
      </c>
      <c r="F23" s="70"/>
      <c r="G23" s="71">
        <v>0.18</v>
      </c>
      <c r="H23" s="72">
        <f t="shared" si="0"/>
        <v>0</v>
      </c>
      <c r="I23" s="72">
        <f t="shared" si="1"/>
        <v>0</v>
      </c>
      <c r="J23" s="72">
        <f t="shared" si="2"/>
        <v>0</v>
      </c>
      <c r="K23" s="72">
        <f t="shared" si="3"/>
        <v>0</v>
      </c>
      <c r="L23" s="84">
        <f t="shared" si="4"/>
        <v>0</v>
      </c>
    </row>
    <row r="24" spans="1:12" ht="69.75" customHeight="1">
      <c r="A24" s="83">
        <v>13</v>
      </c>
      <c r="B24" s="73" t="s">
        <v>33</v>
      </c>
      <c r="C24" s="68"/>
      <c r="D24" s="66" t="s">
        <v>20</v>
      </c>
      <c r="E24" s="69">
        <v>35</v>
      </c>
      <c r="F24" s="70"/>
      <c r="G24" s="71">
        <v>0.18</v>
      </c>
      <c r="H24" s="72">
        <f t="shared" si="0"/>
        <v>0</v>
      </c>
      <c r="I24" s="72">
        <f t="shared" si="1"/>
        <v>0</v>
      </c>
      <c r="J24" s="72">
        <f t="shared" si="2"/>
        <v>0</v>
      </c>
      <c r="K24" s="72">
        <f t="shared" si="3"/>
        <v>0</v>
      </c>
      <c r="L24" s="84">
        <f t="shared" si="4"/>
        <v>0</v>
      </c>
    </row>
    <row r="25" spans="1:12" ht="69.75" customHeight="1">
      <c r="A25" s="83">
        <v>14</v>
      </c>
      <c r="B25" s="73" t="s">
        <v>34</v>
      </c>
      <c r="C25" s="68"/>
      <c r="D25" s="66" t="s">
        <v>20</v>
      </c>
      <c r="E25" s="69">
        <v>25</v>
      </c>
      <c r="F25" s="70"/>
      <c r="G25" s="71">
        <v>0.18</v>
      </c>
      <c r="H25" s="72">
        <f t="shared" si="0"/>
        <v>0</v>
      </c>
      <c r="I25" s="72">
        <f t="shared" si="1"/>
        <v>0</v>
      </c>
      <c r="J25" s="72">
        <f t="shared" si="2"/>
        <v>0</v>
      </c>
      <c r="K25" s="72">
        <f t="shared" si="3"/>
        <v>0</v>
      </c>
      <c r="L25" s="84">
        <f t="shared" si="4"/>
        <v>0</v>
      </c>
    </row>
    <row r="26" spans="1:12" ht="69.75" customHeight="1">
      <c r="A26" s="83">
        <v>15</v>
      </c>
      <c r="B26" s="73" t="s">
        <v>35</v>
      </c>
      <c r="C26" s="68"/>
      <c r="D26" s="66" t="s">
        <v>20</v>
      </c>
      <c r="E26" s="69">
        <v>60</v>
      </c>
      <c r="F26" s="70"/>
      <c r="G26" s="71">
        <v>0.18</v>
      </c>
      <c r="H26" s="72">
        <f t="shared" si="0"/>
        <v>0</v>
      </c>
      <c r="I26" s="72">
        <f t="shared" si="1"/>
        <v>0</v>
      </c>
      <c r="J26" s="72">
        <f t="shared" si="2"/>
        <v>0</v>
      </c>
      <c r="K26" s="72">
        <f t="shared" si="3"/>
        <v>0</v>
      </c>
      <c r="L26" s="84">
        <f t="shared" si="4"/>
        <v>0</v>
      </c>
    </row>
    <row r="27" spans="1:12" ht="69.75" customHeight="1">
      <c r="A27" s="83">
        <v>16</v>
      </c>
      <c r="B27" s="73" t="s">
        <v>36</v>
      </c>
      <c r="C27" s="68"/>
      <c r="D27" s="66" t="s">
        <v>20</v>
      </c>
      <c r="E27" s="69">
        <v>80</v>
      </c>
      <c r="F27" s="70"/>
      <c r="G27" s="71">
        <v>0.18</v>
      </c>
      <c r="H27" s="72">
        <f t="shared" si="0"/>
        <v>0</v>
      </c>
      <c r="I27" s="72">
        <f t="shared" si="1"/>
        <v>0</v>
      </c>
      <c r="J27" s="72">
        <f t="shared" si="2"/>
        <v>0</v>
      </c>
      <c r="K27" s="72">
        <f t="shared" si="3"/>
        <v>0</v>
      </c>
      <c r="L27" s="84">
        <f t="shared" si="4"/>
        <v>0</v>
      </c>
    </row>
    <row r="28" spans="1:12" ht="69.75" customHeight="1">
      <c r="A28" s="83">
        <v>17</v>
      </c>
      <c r="B28" s="73" t="s">
        <v>37</v>
      </c>
      <c r="C28" s="68"/>
      <c r="D28" s="66" t="s">
        <v>20</v>
      </c>
      <c r="E28" s="69">
        <v>150</v>
      </c>
      <c r="F28" s="70"/>
      <c r="G28" s="71">
        <v>0.18</v>
      </c>
      <c r="H28" s="72">
        <f t="shared" si="0"/>
        <v>0</v>
      </c>
      <c r="I28" s="72">
        <f t="shared" si="1"/>
        <v>0</v>
      </c>
      <c r="J28" s="72">
        <f t="shared" si="2"/>
        <v>0</v>
      </c>
      <c r="K28" s="72">
        <f t="shared" si="3"/>
        <v>0</v>
      </c>
      <c r="L28" s="84">
        <f t="shared" si="4"/>
        <v>0</v>
      </c>
    </row>
    <row r="29" spans="1:12" ht="69.75" customHeight="1">
      <c r="A29" s="83">
        <v>18</v>
      </c>
      <c r="B29" s="73" t="s">
        <v>38</v>
      </c>
      <c r="C29" s="68"/>
      <c r="D29" s="66" t="s">
        <v>20</v>
      </c>
      <c r="E29" s="69">
        <v>60</v>
      </c>
      <c r="F29" s="70"/>
      <c r="G29" s="71">
        <v>0.18</v>
      </c>
      <c r="H29" s="72">
        <f t="shared" si="0"/>
        <v>0</v>
      </c>
      <c r="I29" s="72">
        <f t="shared" si="1"/>
        <v>0</v>
      </c>
      <c r="J29" s="72">
        <f t="shared" si="2"/>
        <v>0</v>
      </c>
      <c r="K29" s="72">
        <f t="shared" si="3"/>
        <v>0</v>
      </c>
      <c r="L29" s="84">
        <f t="shared" si="4"/>
        <v>0</v>
      </c>
    </row>
    <row r="30" spans="1:12" ht="69.75" customHeight="1">
      <c r="A30" s="83">
        <v>19</v>
      </c>
      <c r="B30" s="73" t="s">
        <v>39</v>
      </c>
      <c r="C30" s="68"/>
      <c r="D30" s="66" t="s">
        <v>20</v>
      </c>
      <c r="E30" s="69">
        <v>25</v>
      </c>
      <c r="F30" s="70"/>
      <c r="G30" s="71">
        <v>0.18</v>
      </c>
      <c r="H30" s="72">
        <f t="shared" si="0"/>
        <v>0</v>
      </c>
      <c r="I30" s="72">
        <f t="shared" si="1"/>
        <v>0</v>
      </c>
      <c r="J30" s="72">
        <f t="shared" si="2"/>
        <v>0</v>
      </c>
      <c r="K30" s="72">
        <f t="shared" si="3"/>
        <v>0</v>
      </c>
      <c r="L30" s="84">
        <f t="shared" si="4"/>
        <v>0</v>
      </c>
    </row>
    <row r="31" spans="1:12" ht="69.75" customHeight="1">
      <c r="A31" s="83">
        <v>20</v>
      </c>
      <c r="B31" s="73" t="s">
        <v>40</v>
      </c>
      <c r="C31" s="68"/>
      <c r="D31" s="66" t="s">
        <v>20</v>
      </c>
      <c r="E31" s="69">
        <v>25</v>
      </c>
      <c r="F31" s="70"/>
      <c r="G31" s="71">
        <v>0.18</v>
      </c>
      <c r="H31" s="72">
        <f t="shared" si="0"/>
        <v>0</v>
      </c>
      <c r="I31" s="72">
        <f t="shared" si="1"/>
        <v>0</v>
      </c>
      <c r="J31" s="72">
        <f t="shared" si="2"/>
        <v>0</v>
      </c>
      <c r="K31" s="72">
        <f t="shared" si="3"/>
        <v>0</v>
      </c>
      <c r="L31" s="84">
        <f t="shared" si="4"/>
        <v>0</v>
      </c>
    </row>
    <row r="32" spans="1:12" ht="69.75" customHeight="1">
      <c r="A32" s="83">
        <v>21</v>
      </c>
      <c r="B32" s="73" t="s">
        <v>41</v>
      </c>
      <c r="C32" s="68"/>
      <c r="D32" s="66" t="s">
        <v>20</v>
      </c>
      <c r="E32" s="69">
        <v>60</v>
      </c>
      <c r="F32" s="70"/>
      <c r="G32" s="71">
        <v>0.18</v>
      </c>
      <c r="H32" s="72">
        <f t="shared" si="0"/>
        <v>0</v>
      </c>
      <c r="I32" s="72">
        <f t="shared" si="1"/>
        <v>0</v>
      </c>
      <c r="J32" s="72">
        <f t="shared" si="2"/>
        <v>0</v>
      </c>
      <c r="K32" s="72">
        <f t="shared" si="3"/>
        <v>0</v>
      </c>
      <c r="L32" s="84">
        <f t="shared" si="4"/>
        <v>0</v>
      </c>
    </row>
    <row r="33" spans="1:12" ht="69.75" customHeight="1">
      <c r="A33" s="83">
        <v>22</v>
      </c>
      <c r="B33" s="73" t="s">
        <v>42</v>
      </c>
      <c r="C33" s="68"/>
      <c r="D33" s="66" t="s">
        <v>20</v>
      </c>
      <c r="E33" s="69">
        <v>40</v>
      </c>
      <c r="F33" s="70"/>
      <c r="G33" s="71">
        <v>0.18</v>
      </c>
      <c r="H33" s="72">
        <f t="shared" si="0"/>
        <v>0</v>
      </c>
      <c r="I33" s="72">
        <f t="shared" si="1"/>
        <v>0</v>
      </c>
      <c r="J33" s="72">
        <f t="shared" si="2"/>
        <v>0</v>
      </c>
      <c r="K33" s="72">
        <f t="shared" si="3"/>
        <v>0</v>
      </c>
      <c r="L33" s="84">
        <f t="shared" si="4"/>
        <v>0</v>
      </c>
    </row>
    <row r="34" spans="1:12" ht="69.75" customHeight="1">
      <c r="A34" s="83">
        <v>23</v>
      </c>
      <c r="B34" s="73" t="s">
        <v>43</v>
      </c>
      <c r="C34" s="68"/>
      <c r="D34" s="66" t="s">
        <v>20</v>
      </c>
      <c r="E34" s="69">
        <v>40</v>
      </c>
      <c r="F34" s="70"/>
      <c r="G34" s="71">
        <v>0.18</v>
      </c>
      <c r="H34" s="72">
        <f t="shared" si="0"/>
        <v>0</v>
      </c>
      <c r="I34" s="72">
        <f t="shared" si="1"/>
        <v>0</v>
      </c>
      <c r="J34" s="72">
        <f t="shared" si="2"/>
        <v>0</v>
      </c>
      <c r="K34" s="72">
        <f t="shared" si="3"/>
        <v>0</v>
      </c>
      <c r="L34" s="84">
        <f t="shared" si="4"/>
        <v>0</v>
      </c>
    </row>
    <row r="35" spans="1:12" ht="69.75" customHeight="1">
      <c r="A35" s="83">
        <v>24</v>
      </c>
      <c r="B35" s="73" t="s">
        <v>44</v>
      </c>
      <c r="C35" s="68"/>
      <c r="D35" s="66" t="s">
        <v>20</v>
      </c>
      <c r="E35" s="69">
        <v>20</v>
      </c>
      <c r="F35" s="70"/>
      <c r="G35" s="71">
        <v>0.18</v>
      </c>
      <c r="H35" s="72">
        <f t="shared" si="0"/>
        <v>0</v>
      </c>
      <c r="I35" s="72">
        <f t="shared" si="1"/>
        <v>0</v>
      </c>
      <c r="J35" s="72">
        <f t="shared" si="2"/>
        <v>0</v>
      </c>
      <c r="K35" s="72">
        <f t="shared" si="3"/>
        <v>0</v>
      </c>
      <c r="L35" s="84">
        <f t="shared" si="4"/>
        <v>0</v>
      </c>
    </row>
    <row r="36" spans="1:12" ht="69.75" customHeight="1">
      <c r="A36" s="83">
        <v>25</v>
      </c>
      <c r="B36" s="67" t="s">
        <v>45</v>
      </c>
      <c r="C36" s="68"/>
      <c r="D36" s="66" t="s">
        <v>20</v>
      </c>
      <c r="E36" s="69">
        <v>50</v>
      </c>
      <c r="F36" s="70"/>
      <c r="G36" s="71">
        <v>0.18</v>
      </c>
      <c r="H36" s="72">
        <f t="shared" si="0"/>
        <v>0</v>
      </c>
      <c r="I36" s="72">
        <f t="shared" si="1"/>
        <v>0</v>
      </c>
      <c r="J36" s="72">
        <f t="shared" si="2"/>
        <v>0</v>
      </c>
      <c r="K36" s="72">
        <f t="shared" si="3"/>
        <v>0</v>
      </c>
      <c r="L36" s="84">
        <f t="shared" si="4"/>
        <v>0</v>
      </c>
    </row>
    <row r="37" spans="1:12" ht="69.75" customHeight="1">
      <c r="A37" s="83">
        <v>26</v>
      </c>
      <c r="B37" s="67" t="s">
        <v>46</v>
      </c>
      <c r="C37" s="68"/>
      <c r="D37" s="66" t="s">
        <v>20</v>
      </c>
      <c r="E37" s="69">
        <v>70</v>
      </c>
      <c r="F37" s="70"/>
      <c r="G37" s="71">
        <v>0.18</v>
      </c>
      <c r="H37" s="72">
        <f t="shared" si="0"/>
        <v>0</v>
      </c>
      <c r="I37" s="72">
        <f t="shared" si="1"/>
        <v>0</v>
      </c>
      <c r="J37" s="72">
        <f t="shared" si="2"/>
        <v>0</v>
      </c>
      <c r="K37" s="72">
        <f t="shared" si="3"/>
        <v>0</v>
      </c>
      <c r="L37" s="84">
        <f t="shared" si="4"/>
        <v>0</v>
      </c>
    </row>
    <row r="38" spans="1:12" ht="69.75" customHeight="1">
      <c r="A38" s="83">
        <v>27</v>
      </c>
      <c r="B38" s="67" t="s">
        <v>47</v>
      </c>
      <c r="C38" s="68"/>
      <c r="D38" s="66" t="s">
        <v>20</v>
      </c>
      <c r="E38" s="69">
        <v>60</v>
      </c>
      <c r="F38" s="70"/>
      <c r="G38" s="71">
        <v>0.18</v>
      </c>
      <c r="H38" s="72">
        <f t="shared" si="0"/>
        <v>0</v>
      </c>
      <c r="I38" s="72">
        <f t="shared" si="1"/>
        <v>0</v>
      </c>
      <c r="J38" s="72">
        <f t="shared" si="2"/>
        <v>0</v>
      </c>
      <c r="K38" s="72">
        <f t="shared" si="3"/>
        <v>0</v>
      </c>
      <c r="L38" s="84">
        <f t="shared" si="4"/>
        <v>0</v>
      </c>
    </row>
    <row r="39" spans="1:12" ht="69.75" customHeight="1">
      <c r="A39" s="83">
        <v>28</v>
      </c>
      <c r="B39" s="67" t="s">
        <v>48</v>
      </c>
      <c r="C39" s="68"/>
      <c r="D39" s="66" t="s">
        <v>20</v>
      </c>
      <c r="E39" s="69">
        <v>50</v>
      </c>
      <c r="F39" s="70"/>
      <c r="G39" s="71">
        <v>0.18</v>
      </c>
      <c r="H39" s="72">
        <f t="shared" si="0"/>
        <v>0</v>
      </c>
      <c r="I39" s="72">
        <f t="shared" si="1"/>
        <v>0</v>
      </c>
      <c r="J39" s="72">
        <f t="shared" si="2"/>
        <v>0</v>
      </c>
      <c r="K39" s="72">
        <f t="shared" si="3"/>
        <v>0</v>
      </c>
      <c r="L39" s="84">
        <f t="shared" si="4"/>
        <v>0</v>
      </c>
    </row>
    <row r="40" spans="1:12" ht="69.75" customHeight="1">
      <c r="A40" s="83">
        <v>29</v>
      </c>
      <c r="B40" s="67" t="s">
        <v>49</v>
      </c>
      <c r="C40" s="68"/>
      <c r="D40" s="66" t="s">
        <v>20</v>
      </c>
      <c r="E40" s="69">
        <v>60</v>
      </c>
      <c r="F40" s="70"/>
      <c r="G40" s="71">
        <v>0.18</v>
      </c>
      <c r="H40" s="72">
        <f t="shared" si="0"/>
        <v>0</v>
      </c>
      <c r="I40" s="72">
        <f t="shared" si="1"/>
        <v>0</v>
      </c>
      <c r="J40" s="72">
        <f t="shared" si="2"/>
        <v>0</v>
      </c>
      <c r="K40" s="72">
        <f t="shared" si="3"/>
        <v>0</v>
      </c>
      <c r="L40" s="84">
        <f t="shared" si="4"/>
        <v>0</v>
      </c>
    </row>
    <row r="41" spans="1:12" ht="69.75" customHeight="1">
      <c r="A41" s="83">
        <v>30</v>
      </c>
      <c r="B41" s="73" t="s">
        <v>50</v>
      </c>
      <c r="C41" s="68"/>
      <c r="D41" s="66" t="s">
        <v>20</v>
      </c>
      <c r="E41" s="69">
        <v>60</v>
      </c>
      <c r="F41" s="70"/>
      <c r="G41" s="71">
        <v>0.18</v>
      </c>
      <c r="H41" s="72">
        <f t="shared" si="0"/>
        <v>0</v>
      </c>
      <c r="I41" s="72">
        <f t="shared" si="1"/>
        <v>0</v>
      </c>
      <c r="J41" s="72">
        <f t="shared" si="2"/>
        <v>0</v>
      </c>
      <c r="K41" s="72">
        <f t="shared" si="3"/>
        <v>0</v>
      </c>
      <c r="L41" s="84">
        <f t="shared" si="4"/>
        <v>0</v>
      </c>
    </row>
    <row r="42" spans="1:12" ht="69.75" customHeight="1">
      <c r="A42" s="83">
        <v>31</v>
      </c>
      <c r="B42" s="73" t="s">
        <v>51</v>
      </c>
      <c r="C42" s="68"/>
      <c r="D42" s="66" t="s">
        <v>20</v>
      </c>
      <c r="E42" s="69">
        <v>80</v>
      </c>
      <c r="F42" s="70"/>
      <c r="G42" s="71">
        <v>0.18</v>
      </c>
      <c r="H42" s="72">
        <f t="shared" si="0"/>
        <v>0</v>
      </c>
      <c r="I42" s="72">
        <f t="shared" si="1"/>
        <v>0</v>
      </c>
      <c r="J42" s="72">
        <f t="shared" si="2"/>
        <v>0</v>
      </c>
      <c r="K42" s="72">
        <f t="shared" si="3"/>
        <v>0</v>
      </c>
      <c r="L42" s="84">
        <f t="shared" si="4"/>
        <v>0</v>
      </c>
    </row>
    <row r="43" spans="1:12" ht="69.75" customHeight="1">
      <c r="A43" s="83">
        <v>32</v>
      </c>
      <c r="B43" s="73" t="s">
        <v>52</v>
      </c>
      <c r="C43" s="68"/>
      <c r="D43" s="66" t="s">
        <v>20</v>
      </c>
      <c r="E43" s="69">
        <v>50</v>
      </c>
      <c r="F43" s="70"/>
      <c r="G43" s="71">
        <v>0.18</v>
      </c>
      <c r="H43" s="72">
        <f t="shared" si="0"/>
        <v>0</v>
      </c>
      <c r="I43" s="72">
        <f t="shared" si="1"/>
        <v>0</v>
      </c>
      <c r="J43" s="72">
        <f t="shared" si="2"/>
        <v>0</v>
      </c>
      <c r="K43" s="72">
        <f t="shared" si="3"/>
        <v>0</v>
      </c>
      <c r="L43" s="84">
        <f t="shared" si="4"/>
        <v>0</v>
      </c>
    </row>
    <row r="44" spans="1:12" ht="69.75" customHeight="1">
      <c r="A44" s="83">
        <v>33</v>
      </c>
      <c r="B44" s="73" t="s">
        <v>53</v>
      </c>
      <c r="C44" s="68"/>
      <c r="D44" s="66" t="s">
        <v>20</v>
      </c>
      <c r="E44" s="69">
        <v>50</v>
      </c>
      <c r="F44" s="70"/>
      <c r="G44" s="71">
        <v>0.18</v>
      </c>
      <c r="H44" s="72">
        <f t="shared" si="0"/>
        <v>0</v>
      </c>
      <c r="I44" s="72">
        <f t="shared" si="1"/>
        <v>0</v>
      </c>
      <c r="J44" s="72">
        <f t="shared" si="2"/>
        <v>0</v>
      </c>
      <c r="K44" s="72">
        <f t="shared" si="3"/>
        <v>0</v>
      </c>
      <c r="L44" s="84">
        <f t="shared" si="4"/>
        <v>0</v>
      </c>
    </row>
    <row r="45" spans="1:12" ht="69.75" customHeight="1">
      <c r="A45" s="83">
        <v>34</v>
      </c>
      <c r="B45" s="73" t="s">
        <v>54</v>
      </c>
      <c r="C45" s="68"/>
      <c r="D45" s="66" t="s">
        <v>20</v>
      </c>
      <c r="E45" s="69">
        <v>20</v>
      </c>
      <c r="F45" s="70"/>
      <c r="G45" s="71">
        <v>0.18</v>
      </c>
      <c r="H45" s="72">
        <f t="shared" si="0"/>
        <v>0</v>
      </c>
      <c r="I45" s="72">
        <f t="shared" si="1"/>
        <v>0</v>
      </c>
      <c r="J45" s="72">
        <f t="shared" si="2"/>
        <v>0</v>
      </c>
      <c r="K45" s="72">
        <f t="shared" si="3"/>
        <v>0</v>
      </c>
      <c r="L45" s="84">
        <f t="shared" si="4"/>
        <v>0</v>
      </c>
    </row>
    <row r="46" spans="1:12" ht="69.75" customHeight="1">
      <c r="A46" s="83">
        <v>35</v>
      </c>
      <c r="B46" s="67" t="s">
        <v>55</v>
      </c>
      <c r="C46" s="68"/>
      <c r="D46" s="66" t="s">
        <v>20</v>
      </c>
      <c r="E46" s="69">
        <v>10</v>
      </c>
      <c r="F46" s="70"/>
      <c r="G46" s="71">
        <v>0.18</v>
      </c>
      <c r="H46" s="72">
        <f t="shared" si="0"/>
        <v>0</v>
      </c>
      <c r="I46" s="72">
        <f t="shared" si="1"/>
        <v>0</v>
      </c>
      <c r="J46" s="72">
        <f t="shared" si="2"/>
        <v>0</v>
      </c>
      <c r="K46" s="72">
        <f t="shared" si="3"/>
        <v>0</v>
      </c>
      <c r="L46" s="84">
        <f t="shared" si="4"/>
        <v>0</v>
      </c>
    </row>
    <row r="47" spans="1:12" ht="69.75" customHeight="1">
      <c r="A47" s="83">
        <v>36</v>
      </c>
      <c r="B47" s="73" t="s">
        <v>56</v>
      </c>
      <c r="C47" s="68"/>
      <c r="D47" s="66" t="s">
        <v>20</v>
      </c>
      <c r="E47" s="69">
        <v>50</v>
      </c>
      <c r="F47" s="70"/>
      <c r="G47" s="71">
        <v>0.18</v>
      </c>
      <c r="H47" s="72">
        <f t="shared" si="0"/>
        <v>0</v>
      </c>
      <c r="I47" s="72">
        <f t="shared" si="1"/>
        <v>0</v>
      </c>
      <c r="J47" s="72">
        <f t="shared" si="2"/>
        <v>0</v>
      </c>
      <c r="K47" s="72">
        <f t="shared" si="3"/>
        <v>0</v>
      </c>
      <c r="L47" s="84">
        <f t="shared" si="4"/>
        <v>0</v>
      </c>
    </row>
    <row r="48" spans="1:12" ht="69.75" customHeight="1">
      <c r="A48" s="83">
        <v>37</v>
      </c>
      <c r="B48" s="73" t="s">
        <v>57</v>
      </c>
      <c r="C48" s="68"/>
      <c r="D48" s="66" t="s">
        <v>20</v>
      </c>
      <c r="E48" s="69">
        <v>150</v>
      </c>
      <c r="F48" s="70"/>
      <c r="G48" s="71">
        <v>0.18</v>
      </c>
      <c r="H48" s="72">
        <f t="shared" si="0"/>
        <v>0</v>
      </c>
      <c r="I48" s="72">
        <f t="shared" si="1"/>
        <v>0</v>
      </c>
      <c r="J48" s="72">
        <f t="shared" si="2"/>
        <v>0</v>
      </c>
      <c r="K48" s="72">
        <f t="shared" si="3"/>
        <v>0</v>
      </c>
      <c r="L48" s="84">
        <f t="shared" si="4"/>
        <v>0</v>
      </c>
    </row>
    <row r="49" spans="1:12" ht="69.75" customHeight="1">
      <c r="A49" s="83">
        <v>38</v>
      </c>
      <c r="B49" s="73" t="s">
        <v>58</v>
      </c>
      <c r="C49" s="68"/>
      <c r="D49" s="66" t="s">
        <v>20</v>
      </c>
      <c r="E49" s="69">
        <v>20</v>
      </c>
      <c r="F49" s="70"/>
      <c r="G49" s="71">
        <v>0.18</v>
      </c>
      <c r="H49" s="72">
        <f t="shared" si="0"/>
        <v>0</v>
      </c>
      <c r="I49" s="72">
        <f t="shared" si="1"/>
        <v>0</v>
      </c>
      <c r="J49" s="72">
        <f t="shared" si="2"/>
        <v>0</v>
      </c>
      <c r="K49" s="72">
        <f t="shared" si="3"/>
        <v>0</v>
      </c>
      <c r="L49" s="84">
        <f t="shared" si="4"/>
        <v>0</v>
      </c>
    </row>
    <row r="50" spans="1:12" ht="69.75" customHeight="1">
      <c r="A50" s="83">
        <v>39</v>
      </c>
      <c r="B50" s="73" t="s">
        <v>59</v>
      </c>
      <c r="C50" s="68"/>
      <c r="D50" s="66" t="s">
        <v>20</v>
      </c>
      <c r="E50" s="69">
        <v>8</v>
      </c>
      <c r="F50" s="70"/>
      <c r="G50" s="71">
        <v>0.18</v>
      </c>
      <c r="H50" s="72">
        <f t="shared" si="0"/>
        <v>0</v>
      </c>
      <c r="I50" s="72">
        <f t="shared" si="1"/>
        <v>0</v>
      </c>
      <c r="J50" s="72">
        <f t="shared" si="2"/>
        <v>0</v>
      </c>
      <c r="K50" s="72">
        <f t="shared" si="3"/>
        <v>0</v>
      </c>
      <c r="L50" s="84">
        <f t="shared" si="4"/>
        <v>0</v>
      </c>
    </row>
    <row r="51" spans="1:12" ht="69.75" customHeight="1">
      <c r="A51" s="83">
        <v>40</v>
      </c>
      <c r="B51" s="73" t="s">
        <v>60</v>
      </c>
      <c r="C51" s="68"/>
      <c r="D51" s="66" t="s">
        <v>20</v>
      </c>
      <c r="E51" s="69">
        <v>45</v>
      </c>
      <c r="F51" s="70"/>
      <c r="G51" s="71">
        <v>0.18</v>
      </c>
      <c r="H51" s="72">
        <f t="shared" si="0"/>
        <v>0</v>
      </c>
      <c r="I51" s="72">
        <f t="shared" si="1"/>
        <v>0</v>
      </c>
      <c r="J51" s="72">
        <f t="shared" si="2"/>
        <v>0</v>
      </c>
      <c r="K51" s="72">
        <f t="shared" si="3"/>
        <v>0</v>
      </c>
      <c r="L51" s="84">
        <f t="shared" si="4"/>
        <v>0</v>
      </c>
    </row>
    <row r="52" spans="1:12" ht="69.75" customHeight="1">
      <c r="A52" s="83">
        <v>41</v>
      </c>
      <c r="B52" s="73" t="s">
        <v>61</v>
      </c>
      <c r="C52" s="68"/>
      <c r="D52" s="66" t="s">
        <v>20</v>
      </c>
      <c r="E52" s="69">
        <v>4</v>
      </c>
      <c r="F52" s="70"/>
      <c r="G52" s="71">
        <v>0.18</v>
      </c>
      <c r="H52" s="72">
        <f t="shared" si="0"/>
        <v>0</v>
      </c>
      <c r="I52" s="72">
        <f t="shared" si="1"/>
        <v>0</v>
      </c>
      <c r="J52" s="72">
        <f t="shared" si="2"/>
        <v>0</v>
      </c>
      <c r="K52" s="72">
        <f t="shared" si="3"/>
        <v>0</v>
      </c>
      <c r="L52" s="84">
        <f t="shared" si="4"/>
        <v>0</v>
      </c>
    </row>
    <row r="53" spans="1:12" ht="69.75" customHeight="1">
      <c r="A53" s="83">
        <v>42</v>
      </c>
      <c r="B53" s="73" t="s">
        <v>62</v>
      </c>
      <c r="C53" s="68"/>
      <c r="D53" s="66" t="s">
        <v>20</v>
      </c>
      <c r="E53" s="69">
        <v>2</v>
      </c>
      <c r="F53" s="70"/>
      <c r="G53" s="71">
        <v>0.18</v>
      </c>
      <c r="H53" s="72">
        <f t="shared" si="0"/>
        <v>0</v>
      </c>
      <c r="I53" s="72">
        <f t="shared" si="1"/>
        <v>0</v>
      </c>
      <c r="J53" s="72">
        <f t="shared" si="2"/>
        <v>0</v>
      </c>
      <c r="K53" s="72">
        <f t="shared" si="3"/>
        <v>0</v>
      </c>
      <c r="L53" s="84">
        <f t="shared" si="4"/>
        <v>0</v>
      </c>
    </row>
    <row r="54" spans="1:12" ht="69.75" customHeight="1">
      <c r="A54" s="83">
        <v>43</v>
      </c>
      <c r="B54" s="73" t="s">
        <v>63</v>
      </c>
      <c r="C54" s="68"/>
      <c r="D54" s="66" t="s">
        <v>20</v>
      </c>
      <c r="E54" s="69">
        <v>2</v>
      </c>
      <c r="F54" s="70"/>
      <c r="G54" s="71">
        <v>0.18</v>
      </c>
      <c r="H54" s="72">
        <f t="shared" si="0"/>
        <v>0</v>
      </c>
      <c r="I54" s="72">
        <f t="shared" si="1"/>
        <v>0</v>
      </c>
      <c r="J54" s="72">
        <f t="shared" si="2"/>
        <v>0</v>
      </c>
      <c r="K54" s="72">
        <f t="shared" si="3"/>
        <v>0</v>
      </c>
      <c r="L54" s="84">
        <f t="shared" si="4"/>
        <v>0</v>
      </c>
    </row>
    <row r="55" spans="1:12" ht="69.75" customHeight="1">
      <c r="A55" s="83">
        <v>44</v>
      </c>
      <c r="B55" s="73" t="s">
        <v>64</v>
      </c>
      <c r="C55" s="68"/>
      <c r="D55" s="66" t="s">
        <v>20</v>
      </c>
      <c r="E55" s="69">
        <v>2</v>
      </c>
      <c r="F55" s="70"/>
      <c r="G55" s="71">
        <v>0.18</v>
      </c>
      <c r="H55" s="72">
        <f t="shared" si="0"/>
        <v>0</v>
      </c>
      <c r="I55" s="72">
        <f t="shared" si="1"/>
        <v>0</v>
      </c>
      <c r="J55" s="72">
        <f t="shared" si="2"/>
        <v>0</v>
      </c>
      <c r="K55" s="72">
        <f t="shared" si="3"/>
        <v>0</v>
      </c>
      <c r="L55" s="84">
        <f t="shared" si="4"/>
        <v>0</v>
      </c>
    </row>
    <row r="56" spans="1:12" ht="69.75" customHeight="1">
      <c r="A56" s="83">
        <v>45</v>
      </c>
      <c r="B56" s="73" t="s">
        <v>65</v>
      </c>
      <c r="C56" s="68"/>
      <c r="D56" s="66" t="s">
        <v>20</v>
      </c>
      <c r="E56" s="69">
        <v>4</v>
      </c>
      <c r="F56" s="70"/>
      <c r="G56" s="71">
        <v>0.18</v>
      </c>
      <c r="H56" s="72">
        <f t="shared" si="0"/>
        <v>0</v>
      </c>
      <c r="I56" s="72">
        <f t="shared" si="1"/>
        <v>0</v>
      </c>
      <c r="J56" s="72">
        <f t="shared" si="2"/>
        <v>0</v>
      </c>
      <c r="K56" s="72">
        <f t="shared" si="3"/>
        <v>0</v>
      </c>
      <c r="L56" s="84">
        <f t="shared" si="4"/>
        <v>0</v>
      </c>
    </row>
    <row r="57" spans="1:12" ht="69.75" customHeight="1">
      <c r="A57" s="83">
        <v>46</v>
      </c>
      <c r="B57" s="73" t="s">
        <v>66</v>
      </c>
      <c r="C57" s="68"/>
      <c r="D57" s="66" t="s">
        <v>20</v>
      </c>
      <c r="E57" s="69">
        <v>60</v>
      </c>
      <c r="F57" s="70"/>
      <c r="G57" s="71">
        <v>0.18</v>
      </c>
      <c r="H57" s="72">
        <f t="shared" si="0"/>
        <v>0</v>
      </c>
      <c r="I57" s="72">
        <f t="shared" si="1"/>
        <v>0</v>
      </c>
      <c r="J57" s="72">
        <f t="shared" si="2"/>
        <v>0</v>
      </c>
      <c r="K57" s="72">
        <f t="shared" si="3"/>
        <v>0</v>
      </c>
      <c r="L57" s="84">
        <f t="shared" si="4"/>
        <v>0</v>
      </c>
    </row>
    <row r="58" spans="1:12" ht="69.75" customHeight="1">
      <c r="A58" s="85">
        <v>47</v>
      </c>
      <c r="B58" s="86" t="s">
        <v>67</v>
      </c>
      <c r="C58" s="87"/>
      <c r="D58" s="88" t="s">
        <v>20</v>
      </c>
      <c r="E58" s="89">
        <v>50</v>
      </c>
      <c r="F58" s="90"/>
      <c r="G58" s="91">
        <v>0.18</v>
      </c>
      <c r="H58" s="92">
        <f t="shared" si="0"/>
        <v>0</v>
      </c>
      <c r="I58" s="92">
        <f t="shared" si="1"/>
        <v>0</v>
      </c>
      <c r="J58" s="92">
        <f t="shared" si="2"/>
        <v>0</v>
      </c>
      <c r="K58" s="92">
        <f t="shared" si="3"/>
        <v>0</v>
      </c>
      <c r="L58" s="93">
        <f t="shared" si="4"/>
        <v>0</v>
      </c>
    </row>
    <row r="59" spans="1:12" ht="27.75" customHeight="1">
      <c r="A59" s="55" t="s">
        <v>68</v>
      </c>
      <c r="B59" s="56"/>
      <c r="C59" s="56"/>
      <c r="D59" s="56"/>
      <c r="E59" s="56"/>
      <c r="F59" s="56"/>
      <c r="G59" s="56"/>
      <c r="H59" s="56"/>
      <c r="I59" s="13"/>
      <c r="J59" s="53">
        <f>SUM(K12:K58)</f>
        <v>0</v>
      </c>
      <c r="K59" s="53"/>
      <c r="L59" s="54"/>
    </row>
    <row r="60" spans="1:12" ht="27.75" customHeight="1">
      <c r="A60" s="57" t="s">
        <v>69</v>
      </c>
      <c r="B60" s="58"/>
      <c r="C60" s="58"/>
      <c r="D60" s="58"/>
      <c r="E60" s="58"/>
      <c r="F60" s="58"/>
      <c r="G60" s="58"/>
      <c r="H60" s="58"/>
      <c r="I60" s="12"/>
      <c r="J60" s="51">
        <f>SUM(I12:I58)</f>
        <v>0</v>
      </c>
      <c r="K60" s="51"/>
      <c r="L60" s="52"/>
    </row>
    <row r="61" spans="1:12" ht="6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12" s="2" customFormat="1" ht="69" customHeight="1">
      <c r="A62" s="43" t="s">
        <v>70</v>
      </c>
      <c r="B62" s="44"/>
      <c r="C62" s="40"/>
      <c r="D62" s="41"/>
      <c r="E62" s="41"/>
      <c r="F62" s="42"/>
      <c r="G62" s="64" t="s">
        <v>71</v>
      </c>
      <c r="H62" s="65"/>
      <c r="I62" s="14"/>
      <c r="J62" s="61">
        <f>J59+J60</f>
        <v>0</v>
      </c>
      <c r="K62" s="62"/>
      <c r="L62" s="63"/>
    </row>
    <row r="63" spans="1:12" ht="6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</row>
    <row r="64" spans="1:12" ht="6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</row>
    <row r="65" spans="1:12" ht="15" customHeight="1">
      <c r="A65" s="45" t="s">
        <v>72</v>
      </c>
      <c r="B65" s="46"/>
      <c r="C65" s="46"/>
      <c r="D65" s="46"/>
      <c r="E65" s="46"/>
      <c r="F65" s="46"/>
      <c r="G65" s="33" t="s">
        <v>73</v>
      </c>
      <c r="H65" s="33"/>
      <c r="I65" s="33"/>
      <c r="J65" s="33"/>
      <c r="K65" s="33"/>
      <c r="L65" s="34"/>
    </row>
    <row r="66" spans="1:12" ht="15" customHeight="1">
      <c r="A66" s="47"/>
      <c r="B66" s="48"/>
      <c r="C66" s="48"/>
      <c r="D66" s="48"/>
      <c r="E66" s="48"/>
      <c r="F66" s="48"/>
      <c r="G66" s="35"/>
      <c r="H66" s="35"/>
      <c r="I66" s="35"/>
      <c r="J66" s="35"/>
      <c r="K66" s="35"/>
      <c r="L66" s="36"/>
    </row>
    <row r="67" spans="1:12" ht="15" customHeight="1">
      <c r="A67" s="47"/>
      <c r="B67" s="48"/>
      <c r="C67" s="48"/>
      <c r="D67" s="48"/>
      <c r="E67" s="48"/>
      <c r="F67" s="48"/>
      <c r="G67" s="35"/>
      <c r="H67" s="35"/>
      <c r="I67" s="35"/>
      <c r="J67" s="35"/>
      <c r="K67" s="35"/>
      <c r="L67" s="36"/>
    </row>
    <row r="68" spans="1:12" ht="15" customHeight="1">
      <c r="A68" s="47"/>
      <c r="B68" s="48"/>
      <c r="C68" s="48"/>
      <c r="D68" s="48"/>
      <c r="E68" s="48"/>
      <c r="F68" s="48"/>
      <c r="G68" s="35"/>
      <c r="H68" s="35"/>
      <c r="I68" s="35"/>
      <c r="J68" s="35"/>
      <c r="K68" s="35"/>
      <c r="L68" s="36"/>
    </row>
    <row r="69" spans="1:12" ht="15" customHeight="1">
      <c r="A69" s="49"/>
      <c r="B69" s="50"/>
      <c r="C69" s="50"/>
      <c r="D69" s="50"/>
      <c r="E69" s="50"/>
      <c r="F69" s="50"/>
      <c r="G69" s="37"/>
      <c r="H69" s="37"/>
      <c r="I69" s="37"/>
      <c r="J69" s="37"/>
      <c r="K69" s="37"/>
      <c r="L69" s="38"/>
    </row>
    <row r="76" spans="1:12">
      <c r="F76" s="94"/>
    </row>
    <row r="77" spans="1:12">
      <c r="F77" s="94"/>
    </row>
    <row r="78" spans="1:12">
      <c r="F78" s="94"/>
    </row>
  </sheetData>
  <mergeCells count="24">
    <mergeCell ref="G65:L69"/>
    <mergeCell ref="A11:L11"/>
    <mergeCell ref="C62:F62"/>
    <mergeCell ref="A62:B62"/>
    <mergeCell ref="A65:F69"/>
    <mergeCell ref="J60:L60"/>
    <mergeCell ref="J59:L59"/>
    <mergeCell ref="A59:H59"/>
    <mergeCell ref="A60:H60"/>
    <mergeCell ref="A61:L61"/>
    <mergeCell ref="A63:L63"/>
    <mergeCell ref="A64:L64"/>
    <mergeCell ref="J62:L62"/>
    <mergeCell ref="G62:H62"/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</mergeCells>
  <dataValidations disablePrompts="1" count="1">
    <dataValidation type="decimal" allowBlank="1" showInputMessage="1" showErrorMessage="1" errorTitle="ALERTA" error="EN ESTA CELDA SOLO ES PERMITIDO DÍGITOS NUMÉRICOS" sqref="G58 F12:G57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BD68CF0C-EDC0-4A72-A192-14CDAA9986D4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2024-07-22T20:56:30Z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