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OOPERACIÓN-2024-002 ADQ. MOBILIARIOS PARA LOS CENTROS DE MEDIACIÓN JUDICIAL\Editable\Anexos\"/>
    </mc:Choice>
  </mc:AlternateContent>
  <bookViews>
    <workbookView xWindow="0" yWindow="0" windowWidth="17970" windowHeight="699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M15" i="5"/>
  <c r="J14" i="5"/>
  <c r="L14" i="5" s="1"/>
  <c r="N14" i="5" s="1"/>
  <c r="J15" i="5"/>
  <c r="L15" i="5" s="1"/>
  <c r="N15" i="5" s="1"/>
  <c r="K15" i="5" l="1"/>
  <c r="K14" i="5"/>
  <c r="J12" i="5"/>
  <c r="K12" i="5" s="1"/>
  <c r="M12" i="5"/>
  <c r="J13" i="5"/>
  <c r="K13" i="5" s="1"/>
  <c r="L13" i="5"/>
  <c r="N13" i="5" s="1"/>
  <c r="M13" i="5"/>
  <c r="J16" i="5"/>
  <c r="M16" i="5"/>
  <c r="L12" i="5" l="1"/>
  <c r="N12" i="5" s="1"/>
  <c r="L17" i="5"/>
  <c r="L16" i="5"/>
  <c r="N16" i="5" s="1"/>
  <c r="K16" i="5"/>
  <c r="L18" i="5" s="1"/>
  <c r="L20" i="5" l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<sst xmlns="http://schemas.openxmlformats.org/spreadsheetml/2006/main" count="36" uniqueCount="32">
  <si>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</si>
  <si>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</si>
  <si>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</si>
  <si>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DE MOBILIARIOS PARA LOS CENTROS DE MEDIACIÓN JUDICIAL COMO PARTE DEL FORTALECIMIENTO DE LOS CENTROS DE MEDIACIÓN A NIVEL NACIONAL</t>
  </si>
  <si>
    <t>No. Expediente:</t>
  </si>
  <si>
    <t>COOPERACIÓN-CM-2024-002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</si>
  <si>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</si>
  <si>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</si>
  <si>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</si>
  <si>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</si>
  <si>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</si>
  <si>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</si>
  <si>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</si>
  <si>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</si>
  <si>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</si>
  <si>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</si>
  <si>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</si>
  <si>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</si>
  <si>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</si>
  <si>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</si>
  <si>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SILLÓN TÉCNICO ERGONÓMICO
Espaldar
</t>
    </r>
    <r>
      <rPr>
        <sz val="11"/>
        <color rgb="FF000000"/>
        <rFont val="Times New Roman"/>
      </rPr>
      <t xml:space="preserve">• 0.52m (20") x 0.48m (18.50") (tolerancia de ± 5 pulgadas)
• Reclinable y graduable con freno de profundidad
• Malla de poliéster microperforado anti sudoración
• Color: Negro
• Soporte lumbar regulable
</t>
    </r>
    <r>
      <rPr>
        <b/>
        <sz val="11"/>
        <color rgb="FF000000"/>
        <rFont val="Times New Roman"/>
      </rPr>
      <t xml:space="preserve">
Asiento
</t>
    </r>
    <r>
      <rPr>
        <sz val="11"/>
        <color rgb="FF000000"/>
        <rFont val="Times New Roman"/>
      </rPr>
      <t xml:space="preserve">• 0.52m (20") ancho x 0.48m (18.50") de profundidad (tolerancia de ±5 pulgadas)
• Espuma acolchada
• Color: Negro
</t>
    </r>
    <r>
      <rPr>
        <b/>
        <sz val="11"/>
        <color rgb="FF000000"/>
        <rFont val="Times New Roman"/>
      </rPr>
      <t xml:space="preserve">
Brazos
</t>
    </r>
    <r>
      <rPr>
        <sz val="11"/>
        <color rgb="FF000000"/>
        <rFont val="Times New Roman"/>
      </rPr>
      <t xml:space="preserve">• Regulables
• Plástico o Polipropileno
</t>
    </r>
    <r>
      <rPr>
        <b/>
        <sz val="11"/>
        <color rgb="FF000000"/>
        <rFont val="Times New Roman"/>
      </rPr>
      <t xml:space="preserve">
Base
</t>
    </r>
    <r>
      <rPr>
        <sz val="11"/>
        <color rgb="FF000000"/>
        <rFont val="Times New Roman"/>
      </rPr>
      <t>• 5 patas
• Ruedas de plástico
• Ruedas de color: negro
• Giratoria
• Cono central con graduación de altura a gas (nitrógeno comprimido)</t>
    </r>
  </si>
  <si>
    <t>UND</t>
  </si>
  <si>
    <r>
      <rPr>
        <b/>
        <sz val="11"/>
        <color rgb="FF000000"/>
        <rFont val="Times New Roman"/>
      </rPr>
      <t xml:space="preserve">ARCHIVO MODULAR DE 3 GAVETAS
</t>
    </r>
    <r>
      <rPr>
        <sz val="11"/>
        <color rgb="FF000000"/>
        <rFont val="Times New Roman"/>
      </rPr>
      <t xml:space="preserve">
• Metal reforzado
• 3 gavetas
• Dimensiones: 0.47m (18.50") de ancho x 0.40m (15.74") de profundidad (rango de tolerancia +/-5 pulgadas)
• Altura: 0.66m (26") (rango de tolerancia +/-5 pulgadas)
• Color negro
• 4 ruedas + 1 delantera
• Ruedas de plástico
• Freno en ruedas
• Ruedas de color negro
• Llavín con mínimo dos (2) llaves</t>
    </r>
  </si>
  <si>
    <r>
      <rPr>
        <b/>
        <sz val="11"/>
        <color rgb="FF000000"/>
        <rFont val="Times New Roman"/>
      </rPr>
      <t xml:space="preserve">ARCHIVO MODULAR DE 5 GAVETAS
</t>
    </r>
    <r>
      <rPr>
        <sz val="11"/>
        <color rgb="FF000000"/>
        <rFont val="Times New Roman"/>
      </rPr>
      <t xml:space="preserve">
▪ Metal reforzado
▪ 5 gavetas
▪ Llave cierre central con sistema antivuelco 
▪ Dimensiones: Alto 1.62 cm, Ancho 46 cm. Fondo 62 cm
▪ Color gris 
▪ 4 ruedas + 1 delantera
▪ Ruedas de plástico
▪ Freno en ruedas
▪ Ruedas de color negro
▪ Llavín con mínimo dos (2) llaves</t>
    </r>
  </si>
  <si>
    <r>
      <rPr>
        <b/>
        <sz val="11"/>
        <color rgb="FF000000"/>
        <rFont val="Times New Roman"/>
      </rPr>
      <t xml:space="preserve">ESCRITORIOS
</t>
    </r>
    <r>
      <rPr>
        <sz val="11"/>
        <color rgb="FF000000"/>
        <rFont val="Times New Roman"/>
      </rPr>
      <t xml:space="preserve">
• Medidas: 28” x 48” pulgadas 
• Estructura moderna 
• Tubular metálico 
• Color negro
• Frente o modesty color negro 
• Topes en color negro 
• Pasacables </t>
    </r>
  </si>
  <si>
    <r>
      <rPr>
        <b/>
        <sz val="11"/>
        <color rgb="FF000000"/>
        <rFont val="Times New Roman"/>
      </rPr>
      <t xml:space="preserve">MESA REDONDA PARA REUNIONES
</t>
    </r>
    <r>
      <rPr>
        <sz val="11"/>
        <color rgb="FF000000"/>
        <rFont val="Times New Roman"/>
      </rPr>
      <t xml:space="preserve">
• Capacidad para 4 personas
• Color madera oscura. 
• Medidas: 40" de diámetro por 29“de altura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</si>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</sst>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156937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4" zoomScale="55" zoomScaleNormal="55" zoomScaleSheetLayoutView="100" workbookViewId="0">
      <selection activeCell="L20" activeCellId="31" sqref="A12 B12:D12 B12:D12 B13:D13 A13:XFD13 A14 B14:D14 A15:D15 B15:D15 B16:D16 B16:D16 F16 G16 G15 F15 F14 G14 F12 G12 F13 G13 F14 G14 F15 G15 F16 G16 J12 J12:N16 L17:N17 L18:N18 L20:N20"/>
    </sheetView>
  </sheetViews>
  <sheetFormatPr baseColWidth="10" defaultColWidth="11.42578125" defaultRowHeight="15" customHeight="1" x14ac:dyDescent="0.25"/>
  <cols>
    <col min="1" max="1" width="12.710937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4.7109375" customWidth="1"/>
    <col min="7" max="7" width="14" customWidth="1"/>
    <col min="8" max="8" width="25.7109375" customWidth="1"/>
    <col min="9" max="9" width="13.42578125" customWidth="1"/>
    <col min="10" max="10" width="25.7109375" customWidth="1"/>
    <col min="11" max="11" width="0.140625" customWidth="1"/>
    <col min="12" max="12" width="25.7109375" customWidth="1"/>
    <col min="13" max="13" width="12.2851562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4"/>
      <c r="L6" s="29" t="s">
        <v>5</v>
      </c>
      <c r="M6" s="29"/>
      <c r="N6" s="30"/>
    </row>
    <row r="7" spans="1:14" ht="45" customHeight="1" x14ac:dyDescent="0.25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5"/>
      <c r="L7" s="31"/>
      <c r="M7" s="31"/>
      <c r="N7" s="32"/>
    </row>
    <row r="8" spans="1:14" ht="45" customHeight="1" x14ac:dyDescent="0.25">
      <c r="A8" s="22" t="s">
        <v>8</v>
      </c>
      <c r="B8" s="23"/>
      <c r="C8" s="33"/>
      <c r="D8" s="33"/>
      <c r="E8" s="33"/>
      <c r="F8" s="33"/>
      <c r="G8" s="33"/>
      <c r="H8" s="33"/>
      <c r="I8" s="23" t="s">
        <v>9</v>
      </c>
      <c r="J8" s="23"/>
      <c r="K8" s="6"/>
      <c r="L8" s="33"/>
      <c r="M8" s="33"/>
      <c r="N8" s="34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21" t="s">
        <v>11</v>
      </c>
      <c r="C10" s="21"/>
      <c r="D10" s="2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409.5" customHeight="1" x14ac:dyDescent="0.25">
      <c r="A12" s="14">
        <v>1</v>
      </c>
      <c r="B12" s="35" t="s">
        <v>20</v>
      </c>
      <c r="C12" s="36"/>
      <c r="D12" s="36"/>
      <c r="E12" s="15"/>
      <c r="F12" s="14" t="s">
        <v>21</v>
      </c>
      <c r="G12" s="16">
        <v>14</v>
      </c>
      <c r="H12" s="17"/>
      <c r="I12" s="18">
        <v>0.18</v>
      </c>
      <c r="J12" s="19">
        <f t="shared" ref="J12:J15" si="0">H12*I12</f>
        <v>0</v>
      </c>
      <c r="K12" s="19">
        <f t="shared" ref="K12:K15" si="1">G12*J12</f>
        <v>0</v>
      </c>
      <c r="L12" s="19">
        <f t="shared" ref="L12:L15" si="2">H12+J12</f>
        <v>0</v>
      </c>
      <c r="M12" s="19">
        <f t="shared" ref="M12:M15" si="3">G12*H12</f>
        <v>0</v>
      </c>
      <c r="N12" s="19">
        <f t="shared" ref="N12:N15" si="4">G12*L12</f>
        <v>0</v>
      </c>
    </row>
    <row r="13" spans="1:14" ht="214.5" customHeight="1" x14ac:dyDescent="0.25">
      <c r="A13" s="14">
        <v>2</v>
      </c>
      <c r="B13" s="35" t="s">
        <v>22</v>
      </c>
      <c r="C13" s="36"/>
      <c r="D13" s="36"/>
      <c r="E13" s="15"/>
      <c r="F13" s="14" t="s">
        <v>21</v>
      </c>
      <c r="G13" s="16">
        <v>10</v>
      </c>
      <c r="H13" s="17"/>
      <c r="I13" s="18">
        <v>0.18</v>
      </c>
      <c r="J13" s="19">
        <f t="shared" si="0"/>
        <v>0</v>
      </c>
      <c r="K13" s="19">
        <f t="shared" si="1"/>
        <v>0</v>
      </c>
      <c r="L13" s="19">
        <f t="shared" si="2"/>
        <v>0</v>
      </c>
      <c r="M13" s="19">
        <f t="shared" si="3"/>
        <v>0</v>
      </c>
      <c r="N13" s="19">
        <f t="shared" si="4"/>
        <v>0</v>
      </c>
    </row>
    <row r="14" spans="1:14" ht="210.75" customHeight="1" x14ac:dyDescent="0.25">
      <c r="A14" s="14">
        <v>3</v>
      </c>
      <c r="B14" s="35" t="s">
        <v>23</v>
      </c>
      <c r="C14" s="36"/>
      <c r="D14" s="36"/>
      <c r="E14" s="15"/>
      <c r="F14" s="14" t="s">
        <v>21</v>
      </c>
      <c r="G14" s="16">
        <v>14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159" customHeight="1" x14ac:dyDescent="0.25">
      <c r="A15" s="14">
        <v>4</v>
      </c>
      <c r="B15" s="35" t="s">
        <v>24</v>
      </c>
      <c r="C15" s="36"/>
      <c r="D15" s="36"/>
      <c r="E15" s="15"/>
      <c r="F15" s="14" t="s">
        <v>21</v>
      </c>
      <c r="G15" s="16">
        <v>5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</row>
    <row r="16" spans="1:14" ht="117.75" customHeight="1" x14ac:dyDescent="0.25">
      <c r="A16" s="14">
        <v>5</v>
      </c>
      <c r="B16" s="35" t="s">
        <v>25</v>
      </c>
      <c r="C16" s="36"/>
      <c r="D16" s="36"/>
      <c r="E16" s="15"/>
      <c r="F16" s="14" t="s">
        <v>21</v>
      </c>
      <c r="G16" s="16">
        <v>4</v>
      </c>
      <c r="H16" s="17"/>
      <c r="I16" s="18">
        <v>0.18</v>
      </c>
      <c r="J16" s="19">
        <f>H16*I16</f>
        <v>0</v>
      </c>
      <c r="K16" s="19">
        <f>G16*J16</f>
        <v>0</v>
      </c>
      <c r="L16" s="19">
        <f>H16+J16</f>
        <v>0</v>
      </c>
      <c r="M16" s="19">
        <f>G16*H16</f>
        <v>0</v>
      </c>
      <c r="N16" s="19">
        <f>G16*L16</f>
        <v>0</v>
      </c>
    </row>
    <row r="17" spans="1:14" ht="27.75" customHeight="1" x14ac:dyDescent="0.25">
      <c r="A17" s="56" t="s">
        <v>26</v>
      </c>
      <c r="B17" s="57"/>
      <c r="C17" s="57"/>
      <c r="D17" s="57"/>
      <c r="E17" s="57"/>
      <c r="F17" s="57"/>
      <c r="G17" s="57"/>
      <c r="H17" s="57"/>
      <c r="I17" s="57"/>
      <c r="J17" s="57"/>
      <c r="K17" s="13"/>
      <c r="L17" s="54">
        <f>SUM(M12:M16)</f>
        <v>0</v>
      </c>
      <c r="M17" s="54"/>
      <c r="N17" s="55"/>
    </row>
    <row r="18" spans="1:14" ht="27.75" customHeight="1" x14ac:dyDescent="0.25">
      <c r="A18" s="58" t="s">
        <v>27</v>
      </c>
      <c r="B18" s="59"/>
      <c r="C18" s="59"/>
      <c r="D18" s="59"/>
      <c r="E18" s="59"/>
      <c r="F18" s="59"/>
      <c r="G18" s="59"/>
      <c r="H18" s="59"/>
      <c r="I18" s="59"/>
      <c r="J18" s="59"/>
      <c r="K18" s="12"/>
      <c r="L18" s="52">
        <f>SUM(K12:K16)</f>
        <v>0</v>
      </c>
      <c r="M18" s="52"/>
      <c r="N18" s="53"/>
    </row>
    <row r="19" spans="1:14" ht="6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s="2" customFormat="1" ht="69" customHeight="1" x14ac:dyDescent="0.2">
      <c r="A20" s="44" t="s">
        <v>28</v>
      </c>
      <c r="B20" s="45"/>
      <c r="C20" s="45"/>
      <c r="D20" s="45"/>
      <c r="E20" s="62"/>
      <c r="F20" s="63"/>
      <c r="G20" s="63"/>
      <c r="H20" s="64"/>
      <c r="I20" s="27" t="s">
        <v>29</v>
      </c>
      <c r="J20" s="28"/>
      <c r="K20" s="20"/>
      <c r="L20" s="24">
        <f>L17+L18</f>
        <v>0</v>
      </c>
      <c r="M20" s="25"/>
      <c r="N20" s="26"/>
    </row>
    <row r="21" spans="1:14" ht="6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6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" customHeight="1" x14ac:dyDescent="0.25">
      <c r="A23" s="46" t="s">
        <v>30</v>
      </c>
      <c r="B23" s="47"/>
      <c r="C23" s="47"/>
      <c r="D23" s="47"/>
      <c r="E23" s="47"/>
      <c r="F23" s="47"/>
      <c r="G23" s="47"/>
      <c r="H23" s="47"/>
      <c r="I23" s="37" t="s">
        <v>31</v>
      </c>
      <c r="J23" s="37"/>
      <c r="K23" s="37"/>
      <c r="L23" s="37"/>
      <c r="M23" s="37"/>
      <c r="N23" s="38"/>
    </row>
    <row r="24" spans="1:14" ht="15" customHeight="1" x14ac:dyDescent="0.25">
      <c r="A24" s="48"/>
      <c r="B24" s="49"/>
      <c r="C24" s="49"/>
      <c r="D24" s="49"/>
      <c r="E24" s="49"/>
      <c r="F24" s="49"/>
      <c r="G24" s="49"/>
      <c r="H24" s="49"/>
      <c r="I24" s="39"/>
      <c r="J24" s="39"/>
      <c r="K24" s="39"/>
      <c r="L24" s="39"/>
      <c r="M24" s="39"/>
      <c r="N24" s="40"/>
    </row>
    <row r="25" spans="1:14" ht="15" customHeight="1" x14ac:dyDescent="0.25">
      <c r="A25" s="48"/>
      <c r="B25" s="49"/>
      <c r="C25" s="49"/>
      <c r="D25" s="49"/>
      <c r="E25" s="49"/>
      <c r="F25" s="49"/>
      <c r="G25" s="49"/>
      <c r="H25" s="49"/>
      <c r="I25" s="39"/>
      <c r="J25" s="39"/>
      <c r="K25" s="39"/>
      <c r="L25" s="39"/>
      <c r="M25" s="39"/>
      <c r="N25" s="40"/>
    </row>
    <row r="26" spans="1:14" ht="15" customHeight="1" x14ac:dyDescent="0.25">
      <c r="A26" s="48"/>
      <c r="B26" s="49"/>
      <c r="C26" s="49"/>
      <c r="D26" s="49"/>
      <c r="E26" s="49"/>
      <c r="F26" s="49"/>
      <c r="G26" s="49"/>
      <c r="H26" s="49"/>
      <c r="I26" s="39"/>
      <c r="J26" s="39"/>
      <c r="K26" s="39"/>
      <c r="L26" s="39"/>
      <c r="M26" s="39"/>
      <c r="N26" s="40"/>
    </row>
    <row r="27" spans="1:14" ht="15" customHeight="1" x14ac:dyDescent="0.25">
      <c r="A27" s="50"/>
      <c r="B27" s="51"/>
      <c r="C27" s="51"/>
      <c r="D27" s="51"/>
      <c r="E27" s="51"/>
      <c r="F27" s="51"/>
      <c r="G27" s="51"/>
      <c r="H27" s="51"/>
      <c r="I27" s="41"/>
      <c r="J27" s="41"/>
      <c r="K27" s="41"/>
      <c r="L27" s="41"/>
      <c r="M27" s="41"/>
      <c r="N27" s="42"/>
    </row>
  </sheetData>
  <sheetProtection algorithmName="SHA-512" hashValue="rFPcz2Z8rcWLONSY/iYLYL4lHS0vMNaiHZqbCVtYwKYQB2hkwGkeC/f5XTGbiXPezh8nPNy6/uJdSHXcvz0j0A==" saltValue="45xOp2yuikkaVVickq6vSw==" spinCount="100000" sheet="1" objects="1" scenarios="1"/>
  <mergeCells count="34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3:N27"/>
    <mergeCell ref="A11:N11"/>
    <mergeCell ref="B16:D16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E20:H20"/>
    <mergeCell ref="B12:D12"/>
    <mergeCell ref="B13:D13"/>
    <mergeCell ref="B10:D10"/>
    <mergeCell ref="A8:B8"/>
    <mergeCell ref="L20:N20"/>
    <mergeCell ref="I20:J20"/>
    <mergeCell ref="L6:N6"/>
    <mergeCell ref="L7:N7"/>
    <mergeCell ref="L8:N8"/>
    <mergeCell ref="B14:D14"/>
    <mergeCell ref="B15:D15"/>
  </mergeCells>
  <dataValidations count="1">
    <dataValidation type="decimal" allowBlank="1" showInputMessage="1" showErrorMessage="1" errorTitle="ALERTA" error="EN ESTA CELDA SOLO ES PERMITIDO DÍGITOS NUMÉRICOS" sqref="I12:I16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96202219-4D92-4B07-AB39-B0F8B225F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2024-04-23T15:05:51Z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