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256 ADQ.  MATERIALES BRIGADA DE EBANISTER╓A - CUARTO PEDIDO 2022\Editables\Anexos\"/>
    </mc:Choice>
  </mc:AlternateContent>
  <xr:revisionPtr revIDLastSave="0" documentId="8_{5C4B8E57-76CF-4790-8E2F-E464BE7992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J13" i="5"/>
  <c r="K13" i="5" s="1"/>
  <c r="M13" i="5"/>
  <c r="J14" i="5"/>
  <c r="K14" i="5" s="1"/>
  <c r="L14" i="5"/>
  <c r="N14" i="5" s="1"/>
  <c r="M14" i="5"/>
  <c r="J15" i="5"/>
  <c r="M15" i="5"/>
  <c r="J16" i="5"/>
  <c r="L16" i="5" s="1"/>
  <c r="N16" i="5" s="1"/>
  <c r="M16" i="5"/>
  <c r="J17" i="5"/>
  <c r="K17" i="5" s="1"/>
  <c r="M17" i="5"/>
  <c r="J18" i="5"/>
  <c r="K18" i="5"/>
  <c r="L18" i="5"/>
  <c r="N18" i="5" s="1"/>
  <c r="M18" i="5"/>
  <c r="J19" i="5"/>
  <c r="K19" i="5"/>
  <c r="L19" i="5"/>
  <c r="N19" i="5" s="1"/>
  <c r="M19" i="5"/>
  <c r="J20" i="5"/>
  <c r="L20" i="5" s="1"/>
  <c r="N20" i="5" s="1"/>
  <c r="K20" i="5"/>
  <c r="M20" i="5"/>
  <c r="J21" i="5"/>
  <c r="K21" i="5" s="1"/>
  <c r="M21" i="5"/>
  <c r="J22" i="5"/>
  <c r="L22" i="5" s="1"/>
  <c r="N22" i="5" s="1"/>
  <c r="K22" i="5"/>
  <c r="M22" i="5"/>
  <c r="J23" i="5"/>
  <c r="L23" i="5" s="1"/>
  <c r="N23" i="5" s="1"/>
  <c r="K23" i="5"/>
  <c r="M23" i="5"/>
  <c r="J24" i="5"/>
  <c r="L24" i="5" s="1"/>
  <c r="N24" i="5" s="1"/>
  <c r="K24" i="5"/>
  <c r="M24" i="5"/>
  <c r="J25" i="5"/>
  <c r="K25" i="5" s="1"/>
  <c r="M25" i="5"/>
  <c r="J26" i="5"/>
  <c r="K26" i="5" s="1"/>
  <c r="M26" i="5"/>
  <c r="J27" i="5"/>
  <c r="K27" i="5" s="1"/>
  <c r="M27" i="5"/>
  <c r="J28" i="5"/>
  <c r="L28" i="5" s="1"/>
  <c r="N28" i="5" s="1"/>
  <c r="M28" i="5"/>
  <c r="J29" i="5"/>
  <c r="K29" i="5" s="1"/>
  <c r="M29" i="5"/>
  <c r="J30" i="5"/>
  <c r="K30" i="5" s="1"/>
  <c r="L30" i="5"/>
  <c r="N30" i="5" s="1"/>
  <c r="M30" i="5"/>
  <c r="J31" i="5"/>
  <c r="K31" i="5" s="1"/>
  <c r="L31" i="5"/>
  <c r="N31" i="5" s="1"/>
  <c r="M31" i="5"/>
  <c r="J32" i="5"/>
  <c r="L32" i="5" s="1"/>
  <c r="N32" i="5" s="1"/>
  <c r="M32" i="5"/>
  <c r="J33" i="5"/>
  <c r="K33" i="5" s="1"/>
  <c r="M33" i="5"/>
  <c r="J34" i="5"/>
  <c r="K34" i="5"/>
  <c r="L34" i="5"/>
  <c r="N34" i="5" s="1"/>
  <c r="M34" i="5"/>
  <c r="J35" i="5"/>
  <c r="K35" i="5"/>
  <c r="L35" i="5"/>
  <c r="N35" i="5" s="1"/>
  <c r="M35" i="5"/>
  <c r="J36" i="5"/>
  <c r="L36" i="5" s="1"/>
  <c r="N36" i="5" s="1"/>
  <c r="K36" i="5"/>
  <c r="M36" i="5"/>
  <c r="J37" i="5"/>
  <c r="K37" i="5" s="1"/>
  <c r="M37" i="5"/>
  <c r="J38" i="5"/>
  <c r="L38" i="5" s="1"/>
  <c r="N38" i="5" s="1"/>
  <c r="K38" i="5"/>
  <c r="M38" i="5"/>
  <c r="J39" i="5"/>
  <c r="L39" i="5" s="1"/>
  <c r="N39" i="5" s="1"/>
  <c r="K39" i="5"/>
  <c r="M39" i="5"/>
  <c r="J40" i="5"/>
  <c r="L40" i="5" s="1"/>
  <c r="N40" i="5" s="1"/>
  <c r="K40" i="5"/>
  <c r="M40" i="5"/>
  <c r="J41" i="5"/>
  <c r="K41" i="5" s="1"/>
  <c r="M41" i="5"/>
  <c r="J42" i="5"/>
  <c r="K42" i="5" s="1"/>
  <c r="M42" i="5"/>
  <c r="J43" i="5"/>
  <c r="K43" i="5" s="1"/>
  <c r="M43" i="5"/>
  <c r="K15" i="5" l="1"/>
  <c r="L15" i="5"/>
  <c r="N15" i="5" s="1"/>
  <c r="L43" i="5"/>
  <c r="N43" i="5" s="1"/>
  <c r="L42" i="5"/>
  <c r="N42" i="5" s="1"/>
  <c r="K32" i="5"/>
  <c r="L27" i="5"/>
  <c r="N27" i="5" s="1"/>
  <c r="L26" i="5"/>
  <c r="N26" i="5" s="1"/>
  <c r="K16" i="5"/>
  <c r="K28" i="5"/>
  <c r="K12" i="5"/>
  <c r="L41" i="5"/>
  <c r="N41" i="5" s="1"/>
  <c r="L37" i="5"/>
  <c r="N37" i="5" s="1"/>
  <c r="L33" i="5"/>
  <c r="N33" i="5" s="1"/>
  <c r="L29" i="5"/>
  <c r="N29" i="5" s="1"/>
  <c r="L25" i="5"/>
  <c r="N25" i="5" s="1"/>
  <c r="L21" i="5"/>
  <c r="N21" i="5" s="1"/>
  <c r="L17" i="5"/>
  <c r="N17" i="5" s="1"/>
  <c r="L13" i="5"/>
  <c r="N13" i="5" s="1"/>
  <c r="J11" i="5"/>
  <c r="K11" i="5"/>
  <c r="L46" i="5" s="1"/>
  <c r="L11" i="5"/>
  <c r="N11" i="5" s="1"/>
  <c r="M11" i="5"/>
  <c r="L45" i="5" s="1"/>
  <c r="L48" i="5" l="1"/>
</calcChain>
</file>

<file path=xl/sharedStrings.xml><?xml version="1.0" encoding="utf-8"?>
<sst xmlns="http://schemas.openxmlformats.org/spreadsheetml/2006/main" count="91" uniqueCount="63">
  <si>
    <t>OFERTA ECONÓMICA</t>
  </si>
  <si>
    <t>Título del Proceso:</t>
  </si>
  <si>
    <t>ADQUISICIÓN DE MATERIALES PARA BRIGADA DE EBANISTERÍA (4TO. PEDIDO 2022), DIRIGIDO A MIPYMES</t>
  </si>
  <si>
    <t>No. Expediente:</t>
  </si>
  <si>
    <t>CSM-2022-256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</si>
  <si>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</si>
  <si>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</si>
  <si>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</si>
  <si>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</si>
  <si>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</si>
  <si>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</si>
  <si>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</si>
  <si>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</si>
  <si>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</si>
  <si>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</si>
  <si>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</si>
  <si>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</si>
  <si>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</si>
  <si>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</si>
  <si>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LACA NATURAL CON BRILLO
- LOS ENVASES DEBEN ESTAR SELLADOS Y SIN ABOLLADURAS</t>
  </si>
  <si>
    <t>GALÓN</t>
  </si>
  <si>
    <t>ESTUCHE DE OLEO #2
- ALTO NIVEL DE PIGMENTACIÓN.
- LOS ENVASES DEBEN ESTAR SELLADOS Y SIN ABOLLADURAS</t>
  </si>
  <si>
    <t>UNIDAD</t>
  </si>
  <si>
    <t>ESTUCHE DE OLEO #3
- ALTO NIVEL DE PIGMENTACIÓN.
- LOS ENVASES DEBEN ESTAR SELLADOS Y SIN ABOLLADURAS</t>
  </si>
  <si>
    <t>THINNER T-1000
- LOS ENVASES DEBEN ESTAR SELLADOS Y SIN ABOLLADURAS.</t>
  </si>
  <si>
    <t>SANDING SEALER
- SECADO RÁPIDO.
- LOS ENVASES DEBEN ESTAR SELLADOS Y SIN ABOLLADURAS.</t>
  </si>
  <si>
    <t>LACA PIGMENTADA BLANCA
- LOS ENVASES DEBEN ESTAR SELLADOS Y SIN ABOLLADURAS.</t>
  </si>
  <si>
    <t>BARNIZ MARINO SATINADO CON FILTRO U.V.
- LOS ENVASES DEBEN ESTAR SELLADOS Y SIN ABOLLADURAS</t>
  </si>
  <si>
    <t>ESTOPA DE HILO</t>
  </si>
  <si>
    <t>LIBRA</t>
  </si>
  <si>
    <t>KIT DE BROCA PARA LLAVÍN DE TRES (3) PIEZAS.
- INCLUYE MANDRIL. MECHA TIPO PALETA DE 7/8" Y SIERRA COPA DE 2 1/8"</t>
  </si>
  <si>
    <t>LLAVÍN DE MANIJA O PALANCA CON LLAVE
- COLOR PLATEADO</t>
  </si>
  <si>
    <t>TAPÓN LISO DE CAOBA/ PARA MADERA</t>
  </si>
  <si>
    <t>TAPÓN DECORATIVO DE PINO/ PARA MADERA</t>
  </si>
  <si>
    <t>TAPÓN DECORATIVO DE CAOBA/ PARA MADERA</t>
  </si>
  <si>
    <t>CUBRECANTO DE CEDRO DE 7/8 PULGADA X 100 MTS (ROLLO DE 328 PIES)
- AUTOADHESIVO</t>
  </si>
  <si>
    <t>ROLLO</t>
  </si>
  <si>
    <t>CLAVADORA NEUMÁTICA CAL.18, COMPATIBLE CON CLAVOS DESDE 3/8" HASTA 2"</t>
  </si>
  <si>
    <t>DISCO DE LIJA DE MADERA #36
- ALTA REMOCIÓN Y EXCELENTE ACABADO</t>
  </si>
  <si>
    <t>DISCO DE LIJA DE MADERA #50
- ALTA REMOCIÓN Y EXCELENTE ACABADO</t>
  </si>
  <si>
    <t>HIDRÓFUGO DE 3/4¨ LAMINADO EN CEDRO EN AMBAS CARAS</t>
  </si>
  <si>
    <t>PLANCHAS</t>
  </si>
  <si>
    <t>TABLA DE CAOBA BRUTA 1" X 8" X 10 PIES</t>
  </si>
  <si>
    <t>TORNILLO CON CABEZA HEXAGONAL DE 3/4" X 12, CON ARANDELA DE GOMA</t>
  </si>
  <si>
    <t>TORNILLO ROSCA CHAPA 10 X 5/8 CON CABEZA (+), 4.8/16MM</t>
  </si>
  <si>
    <t xml:space="preserve">TORNILLO DIABLITO DE 1 1/2" X 10 </t>
  </si>
  <si>
    <t>TORNILLO DIABLITO DE 3/4"</t>
  </si>
  <si>
    <t>TORNILLO DIABLITO DE 2" X 8</t>
  </si>
  <si>
    <t>TORNILLO DIABLITO DE 2" X 10</t>
  </si>
  <si>
    <t>BROCA DE PARED DE 1/4"</t>
  </si>
  <si>
    <t>BROCA DE PARED DE 1/2"</t>
  </si>
  <si>
    <t>BROCA DE MADERA DE PALETA DE 1 1/2"</t>
  </si>
  <si>
    <t>BROCA DE MADERA DE PALETA DE 1 3/8"</t>
  </si>
  <si>
    <t>PUNTA ESTRÍA N.3 DE 4" PULGADAS DE LARGO</t>
  </si>
  <si>
    <t>ANGULO ZUNCADO EN ¨L¨ DE 2 1/2" X 2 1/2" GALVANIZADO</t>
  </si>
  <si>
    <t>PERFILADOR MANUAL DE CANTOS DOBLE PARA MELANINA
- DEBE TENER CUCHILLA DOBLE.</t>
  </si>
  <si>
    <t>CABO DE MADERA PARA MARTILLO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</si>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</sst>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 applyProtection="1">
      <alignment vertical="center"/>
      <protection locked="0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164" fontId="5" fillId="4" borderId="17" xfId="0" applyNumberFormat="1" applyFont="1" applyFill="1" applyBorder="1" applyAlignment="1">
      <alignment vertical="center"/>
    </xf>
    <xf numFmtId="0" fontId="13" fillId="4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4" borderId="19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 applyProtection="1">
      <alignment vertical="center"/>
      <protection locked="0"/>
    </xf>
    <xf numFmtId="9" fontId="5" fillId="2" borderId="19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0" fontId="13" fillId="4" borderId="21" xfId="0" applyFont="1" applyFill="1" applyBorder="1" applyAlignment="1" applyProtection="1">
      <alignment horizontal="center" vertical="center"/>
      <protection hidden="1"/>
    </xf>
    <xf numFmtId="164" fontId="5" fillId="4" borderId="22" xfId="0" applyNumberFormat="1" applyFont="1" applyFill="1" applyBorder="1" applyAlignment="1">
      <alignment vertical="center"/>
    </xf>
    <xf numFmtId="0" fontId="13" fillId="4" borderId="23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vertical="center" wrapText="1"/>
      <protection locked="0"/>
    </xf>
    <xf numFmtId="0" fontId="5" fillId="4" borderId="24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 applyProtection="1">
      <alignment vertical="center"/>
      <protection locked="0"/>
    </xf>
    <xf numFmtId="9" fontId="5" fillId="2" borderId="24" xfId="0" applyNumberFormat="1" applyFont="1" applyFill="1" applyBorder="1" applyAlignment="1" applyProtection="1">
      <alignment horizontal="center" vertical="center"/>
      <protection locked="0"/>
    </xf>
    <xf numFmtId="164" fontId="5" fillId="4" borderId="24" xfId="0" applyNumberFormat="1" applyFont="1" applyFill="1" applyBorder="1" applyAlignment="1">
      <alignment vertical="center"/>
    </xf>
    <xf numFmtId="164" fontId="5" fillId="4" borderId="2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5"/>
  <sheetViews>
    <sheetView tabSelected="1" zoomScale="70" zoomScaleNormal="70" zoomScaleSheetLayoutView="100" workbookViewId="0">
      <selection activeCell="L5" activeCellId="5" sqref="B11:D43 F11 G11 F12:G43 C5:H5 L5:N5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43.28515625" customWidth="1"/>
    <col min="5" max="5" width="41.140625" customWidth="1"/>
    <col min="6" max="6" width="13.1406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9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 x14ac:dyDescent="0.25">
      <c r="A5" s="72" t="s">
        <v>1</v>
      </c>
      <c r="B5" s="73"/>
      <c r="C5" s="75" t="s">
        <v>2</v>
      </c>
      <c r="D5" s="75"/>
      <c r="E5" s="75"/>
      <c r="F5" s="75"/>
      <c r="G5" s="75"/>
      <c r="H5" s="75"/>
      <c r="I5" s="73" t="s">
        <v>3</v>
      </c>
      <c r="J5" s="73"/>
      <c r="K5" s="8"/>
      <c r="L5" s="78" t="s">
        <v>4</v>
      </c>
      <c r="M5" s="78"/>
      <c r="N5" s="79"/>
    </row>
    <row r="6" spans="1:14" ht="39.75" customHeight="1" x14ac:dyDescent="0.25">
      <c r="A6" s="86" t="s">
        <v>5</v>
      </c>
      <c r="B6" s="84"/>
      <c r="C6" s="76"/>
      <c r="D6" s="76"/>
      <c r="E6" s="76"/>
      <c r="F6" s="76"/>
      <c r="G6" s="76"/>
      <c r="H6" s="76"/>
      <c r="I6" s="84" t="s">
        <v>6</v>
      </c>
      <c r="J6" s="84"/>
      <c r="K6" s="7"/>
      <c r="L6" s="80"/>
      <c r="M6" s="80"/>
      <c r="N6" s="81"/>
    </row>
    <row r="7" spans="1:14" ht="39.75" customHeight="1" thickBot="1" x14ac:dyDescent="0.3">
      <c r="A7" s="88" t="s">
        <v>7</v>
      </c>
      <c r="B7" s="85"/>
      <c r="C7" s="77"/>
      <c r="D7" s="77"/>
      <c r="E7" s="77"/>
      <c r="F7" s="77"/>
      <c r="G7" s="77"/>
      <c r="H7" s="77"/>
      <c r="I7" s="85" t="s">
        <v>8</v>
      </c>
      <c r="J7" s="85"/>
      <c r="K7" s="9"/>
      <c r="L7" s="82"/>
      <c r="M7" s="82"/>
      <c r="N7" s="83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11" t="s">
        <v>9</v>
      </c>
      <c r="B9" s="87" t="s">
        <v>10</v>
      </c>
      <c r="C9" s="87"/>
      <c r="D9" s="87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69.75" customHeight="1" x14ac:dyDescent="0.25">
      <c r="A11" s="20">
        <v>1</v>
      </c>
      <c r="B11" s="48" t="s">
        <v>19</v>
      </c>
      <c r="C11" s="48"/>
      <c r="D11" s="48"/>
      <c r="E11" s="21"/>
      <c r="F11" s="22" t="s">
        <v>20</v>
      </c>
      <c r="G11" s="23">
        <v>100</v>
      </c>
      <c r="H11" s="24"/>
      <c r="I11" s="25">
        <v>0.18</v>
      </c>
      <c r="J11" s="26">
        <f>H11*I11</f>
        <v>0</v>
      </c>
      <c r="K11" s="26">
        <f t="shared" ref="K11" si="0">G11*J11</f>
        <v>0</v>
      </c>
      <c r="L11" s="26">
        <f t="shared" ref="L11" si="1">H11+J11</f>
        <v>0</v>
      </c>
      <c r="M11" s="26">
        <f>G11*H11</f>
        <v>0</v>
      </c>
      <c r="N11" s="27">
        <f>G11*L11</f>
        <v>0</v>
      </c>
    </row>
    <row r="12" spans="1:14" ht="69.75" customHeight="1" x14ac:dyDescent="0.25">
      <c r="A12" s="28">
        <v>2</v>
      </c>
      <c r="B12" s="71" t="s">
        <v>21</v>
      </c>
      <c r="C12" s="71"/>
      <c r="D12" s="71"/>
      <c r="E12" s="14"/>
      <c r="F12" s="15" t="s">
        <v>22</v>
      </c>
      <c r="G12" s="16">
        <v>50</v>
      </c>
      <c r="H12" s="17"/>
      <c r="I12" s="18">
        <v>0.18</v>
      </c>
      <c r="J12" s="19">
        <f t="shared" ref="J12:J43" si="2">H12*I12</f>
        <v>0</v>
      </c>
      <c r="K12" s="19">
        <f t="shared" ref="K12:K43" si="3">G12*J12</f>
        <v>0</v>
      </c>
      <c r="L12" s="19">
        <f t="shared" ref="L12:L43" si="4">H12+J12</f>
        <v>0</v>
      </c>
      <c r="M12" s="19">
        <f t="shared" ref="M12:M43" si="5">G12*H12</f>
        <v>0</v>
      </c>
      <c r="N12" s="29">
        <f t="shared" ref="N12:N43" si="6">G12*L12</f>
        <v>0</v>
      </c>
    </row>
    <row r="13" spans="1:14" ht="69.75" customHeight="1" x14ac:dyDescent="0.25">
      <c r="A13" s="28">
        <v>3</v>
      </c>
      <c r="B13" s="71" t="s">
        <v>23</v>
      </c>
      <c r="C13" s="71"/>
      <c r="D13" s="71"/>
      <c r="E13" s="14"/>
      <c r="F13" s="15" t="s">
        <v>22</v>
      </c>
      <c r="G13" s="16">
        <v>100</v>
      </c>
      <c r="H13" s="17"/>
      <c r="I13" s="18">
        <v>0.18</v>
      </c>
      <c r="J13" s="19">
        <f t="shared" si="2"/>
        <v>0</v>
      </c>
      <c r="K13" s="19">
        <f t="shared" si="3"/>
        <v>0</v>
      </c>
      <c r="L13" s="19">
        <f t="shared" si="4"/>
        <v>0</v>
      </c>
      <c r="M13" s="19">
        <f t="shared" si="5"/>
        <v>0</v>
      </c>
      <c r="N13" s="29">
        <f t="shared" si="6"/>
        <v>0</v>
      </c>
    </row>
    <row r="14" spans="1:14" ht="69.75" customHeight="1" x14ac:dyDescent="0.25">
      <c r="A14" s="28">
        <v>4</v>
      </c>
      <c r="B14" s="71" t="s">
        <v>24</v>
      </c>
      <c r="C14" s="71"/>
      <c r="D14" s="71"/>
      <c r="E14" s="14"/>
      <c r="F14" s="15" t="s">
        <v>20</v>
      </c>
      <c r="G14" s="16">
        <v>300</v>
      </c>
      <c r="H14" s="17"/>
      <c r="I14" s="18">
        <v>0.18</v>
      </c>
      <c r="J14" s="19">
        <f t="shared" si="2"/>
        <v>0</v>
      </c>
      <c r="K14" s="19">
        <f t="shared" si="3"/>
        <v>0</v>
      </c>
      <c r="L14" s="19">
        <f t="shared" si="4"/>
        <v>0</v>
      </c>
      <c r="M14" s="19">
        <f t="shared" si="5"/>
        <v>0</v>
      </c>
      <c r="N14" s="29">
        <f t="shared" si="6"/>
        <v>0</v>
      </c>
    </row>
    <row r="15" spans="1:14" ht="69.75" customHeight="1" x14ac:dyDescent="0.25">
      <c r="A15" s="28">
        <v>5</v>
      </c>
      <c r="B15" s="71" t="s">
        <v>25</v>
      </c>
      <c r="C15" s="71"/>
      <c r="D15" s="71"/>
      <c r="E15" s="14"/>
      <c r="F15" s="15" t="s">
        <v>20</v>
      </c>
      <c r="G15" s="16">
        <v>150</v>
      </c>
      <c r="H15" s="17"/>
      <c r="I15" s="18">
        <v>0.18</v>
      </c>
      <c r="J15" s="19">
        <f t="shared" si="2"/>
        <v>0</v>
      </c>
      <c r="K15" s="19">
        <f t="shared" si="3"/>
        <v>0</v>
      </c>
      <c r="L15" s="19">
        <f>H15+J15</f>
        <v>0</v>
      </c>
      <c r="M15" s="19">
        <f t="shared" si="5"/>
        <v>0</v>
      </c>
      <c r="N15" s="29">
        <f t="shared" si="6"/>
        <v>0</v>
      </c>
    </row>
    <row r="16" spans="1:14" ht="69.75" customHeight="1" x14ac:dyDescent="0.25">
      <c r="A16" s="28">
        <v>6</v>
      </c>
      <c r="B16" s="71" t="s">
        <v>26</v>
      </c>
      <c r="C16" s="71"/>
      <c r="D16" s="71"/>
      <c r="E16" s="14"/>
      <c r="F16" s="15" t="s">
        <v>20</v>
      </c>
      <c r="G16" s="16">
        <v>30</v>
      </c>
      <c r="H16" s="17"/>
      <c r="I16" s="18">
        <v>0.18</v>
      </c>
      <c r="J16" s="19">
        <f t="shared" si="2"/>
        <v>0</v>
      </c>
      <c r="K16" s="19">
        <f t="shared" si="3"/>
        <v>0</v>
      </c>
      <c r="L16" s="19">
        <f t="shared" si="4"/>
        <v>0</v>
      </c>
      <c r="M16" s="19">
        <f t="shared" si="5"/>
        <v>0</v>
      </c>
      <c r="N16" s="29">
        <f t="shared" si="6"/>
        <v>0</v>
      </c>
    </row>
    <row r="17" spans="1:14" ht="69.75" customHeight="1" x14ac:dyDescent="0.25">
      <c r="A17" s="28">
        <v>7</v>
      </c>
      <c r="B17" s="71" t="s">
        <v>27</v>
      </c>
      <c r="C17" s="71"/>
      <c r="D17" s="71"/>
      <c r="E17" s="14"/>
      <c r="F17" s="15" t="s">
        <v>20</v>
      </c>
      <c r="G17" s="16">
        <v>50</v>
      </c>
      <c r="H17" s="17"/>
      <c r="I17" s="18">
        <v>0.18</v>
      </c>
      <c r="J17" s="19">
        <f t="shared" si="2"/>
        <v>0</v>
      </c>
      <c r="K17" s="19">
        <f t="shared" si="3"/>
        <v>0</v>
      </c>
      <c r="L17" s="19">
        <f t="shared" si="4"/>
        <v>0</v>
      </c>
      <c r="M17" s="19">
        <f t="shared" si="5"/>
        <v>0</v>
      </c>
      <c r="N17" s="29">
        <f t="shared" si="6"/>
        <v>0</v>
      </c>
    </row>
    <row r="18" spans="1:14" ht="69.75" customHeight="1" x14ac:dyDescent="0.25">
      <c r="A18" s="28">
        <v>8</v>
      </c>
      <c r="B18" s="71" t="s">
        <v>28</v>
      </c>
      <c r="C18" s="71"/>
      <c r="D18" s="71"/>
      <c r="E18" s="14"/>
      <c r="F18" s="15" t="s">
        <v>29</v>
      </c>
      <c r="G18" s="16">
        <v>200</v>
      </c>
      <c r="H18" s="17"/>
      <c r="I18" s="18">
        <v>0.18</v>
      </c>
      <c r="J18" s="19">
        <f t="shared" si="2"/>
        <v>0</v>
      </c>
      <c r="K18" s="19">
        <f t="shared" si="3"/>
        <v>0</v>
      </c>
      <c r="L18" s="19">
        <f t="shared" si="4"/>
        <v>0</v>
      </c>
      <c r="M18" s="19">
        <f t="shared" si="5"/>
        <v>0</v>
      </c>
      <c r="N18" s="29">
        <f t="shared" si="6"/>
        <v>0</v>
      </c>
    </row>
    <row r="19" spans="1:14" ht="69.75" customHeight="1" x14ac:dyDescent="0.25">
      <c r="A19" s="28">
        <v>9</v>
      </c>
      <c r="B19" s="71" t="s">
        <v>30</v>
      </c>
      <c r="C19" s="71"/>
      <c r="D19" s="71"/>
      <c r="E19" s="14"/>
      <c r="F19" s="15" t="s">
        <v>22</v>
      </c>
      <c r="G19" s="16">
        <v>5</v>
      </c>
      <c r="H19" s="17"/>
      <c r="I19" s="18">
        <v>0.18</v>
      </c>
      <c r="J19" s="19">
        <f t="shared" si="2"/>
        <v>0</v>
      </c>
      <c r="K19" s="19">
        <f t="shared" si="3"/>
        <v>0</v>
      </c>
      <c r="L19" s="19">
        <f t="shared" si="4"/>
        <v>0</v>
      </c>
      <c r="M19" s="19">
        <f t="shared" si="5"/>
        <v>0</v>
      </c>
      <c r="N19" s="29">
        <f t="shared" si="6"/>
        <v>0</v>
      </c>
    </row>
    <row r="20" spans="1:14" ht="69.75" customHeight="1" x14ac:dyDescent="0.25">
      <c r="A20" s="28">
        <v>10</v>
      </c>
      <c r="B20" s="71" t="s">
        <v>31</v>
      </c>
      <c r="C20" s="71"/>
      <c r="D20" s="71"/>
      <c r="E20" s="14"/>
      <c r="F20" s="15" t="s">
        <v>22</v>
      </c>
      <c r="G20" s="16">
        <v>100</v>
      </c>
      <c r="H20" s="17"/>
      <c r="I20" s="18">
        <v>0.18</v>
      </c>
      <c r="J20" s="19">
        <f t="shared" si="2"/>
        <v>0</v>
      </c>
      <c r="K20" s="19">
        <f t="shared" si="3"/>
        <v>0</v>
      </c>
      <c r="L20" s="19">
        <f t="shared" si="4"/>
        <v>0</v>
      </c>
      <c r="M20" s="19">
        <f t="shared" si="5"/>
        <v>0</v>
      </c>
      <c r="N20" s="29">
        <f t="shared" si="6"/>
        <v>0</v>
      </c>
    </row>
    <row r="21" spans="1:14" ht="69.75" customHeight="1" x14ac:dyDescent="0.25">
      <c r="A21" s="28">
        <v>11</v>
      </c>
      <c r="B21" s="71" t="s">
        <v>32</v>
      </c>
      <c r="C21" s="71"/>
      <c r="D21" s="71"/>
      <c r="E21" s="14"/>
      <c r="F21" s="15" t="s">
        <v>22</v>
      </c>
      <c r="G21" s="16">
        <v>1000</v>
      </c>
      <c r="H21" s="17"/>
      <c r="I21" s="18">
        <v>0.18</v>
      </c>
      <c r="J21" s="19">
        <f t="shared" si="2"/>
        <v>0</v>
      </c>
      <c r="K21" s="19">
        <f t="shared" si="3"/>
        <v>0</v>
      </c>
      <c r="L21" s="19">
        <f t="shared" si="4"/>
        <v>0</v>
      </c>
      <c r="M21" s="19">
        <f t="shared" si="5"/>
        <v>0</v>
      </c>
      <c r="N21" s="29">
        <f t="shared" si="6"/>
        <v>0</v>
      </c>
    </row>
    <row r="22" spans="1:14" ht="69.75" customHeight="1" x14ac:dyDescent="0.25">
      <c r="A22" s="28">
        <v>12</v>
      </c>
      <c r="B22" s="71" t="s">
        <v>33</v>
      </c>
      <c r="C22" s="71"/>
      <c r="D22" s="71"/>
      <c r="E22" s="14"/>
      <c r="F22" s="15" t="s">
        <v>22</v>
      </c>
      <c r="G22" s="16">
        <v>1000</v>
      </c>
      <c r="H22" s="17"/>
      <c r="I22" s="18">
        <v>0.18</v>
      </c>
      <c r="J22" s="19">
        <f t="shared" si="2"/>
        <v>0</v>
      </c>
      <c r="K22" s="19">
        <f t="shared" si="3"/>
        <v>0</v>
      </c>
      <c r="L22" s="19">
        <f t="shared" si="4"/>
        <v>0</v>
      </c>
      <c r="M22" s="19">
        <f t="shared" si="5"/>
        <v>0</v>
      </c>
      <c r="N22" s="29">
        <f t="shared" si="6"/>
        <v>0</v>
      </c>
    </row>
    <row r="23" spans="1:14" ht="69.75" customHeight="1" x14ac:dyDescent="0.25">
      <c r="A23" s="28">
        <v>13</v>
      </c>
      <c r="B23" s="71" t="s">
        <v>34</v>
      </c>
      <c r="C23" s="71"/>
      <c r="D23" s="71"/>
      <c r="E23" s="14"/>
      <c r="F23" s="15" t="s">
        <v>22</v>
      </c>
      <c r="G23" s="16">
        <v>1000</v>
      </c>
      <c r="H23" s="17"/>
      <c r="I23" s="18">
        <v>0.18</v>
      </c>
      <c r="J23" s="19">
        <f t="shared" si="2"/>
        <v>0</v>
      </c>
      <c r="K23" s="19">
        <f t="shared" si="3"/>
        <v>0</v>
      </c>
      <c r="L23" s="19">
        <f t="shared" si="4"/>
        <v>0</v>
      </c>
      <c r="M23" s="19">
        <f t="shared" si="5"/>
        <v>0</v>
      </c>
      <c r="N23" s="29">
        <f t="shared" si="6"/>
        <v>0</v>
      </c>
    </row>
    <row r="24" spans="1:14" ht="69.75" customHeight="1" x14ac:dyDescent="0.25">
      <c r="A24" s="28">
        <v>14</v>
      </c>
      <c r="B24" s="71" t="s">
        <v>35</v>
      </c>
      <c r="C24" s="71"/>
      <c r="D24" s="71"/>
      <c r="E24" s="14"/>
      <c r="F24" s="15" t="s">
        <v>36</v>
      </c>
      <c r="G24" s="16">
        <v>20</v>
      </c>
      <c r="H24" s="17"/>
      <c r="I24" s="18">
        <v>0.18</v>
      </c>
      <c r="J24" s="19">
        <f t="shared" si="2"/>
        <v>0</v>
      </c>
      <c r="K24" s="19">
        <f t="shared" si="3"/>
        <v>0</v>
      </c>
      <c r="L24" s="19">
        <f t="shared" si="4"/>
        <v>0</v>
      </c>
      <c r="M24" s="19">
        <f t="shared" si="5"/>
        <v>0</v>
      </c>
      <c r="N24" s="29">
        <f t="shared" si="6"/>
        <v>0</v>
      </c>
    </row>
    <row r="25" spans="1:14" ht="69.75" customHeight="1" x14ac:dyDescent="0.25">
      <c r="A25" s="28">
        <v>15</v>
      </c>
      <c r="B25" s="71" t="s">
        <v>37</v>
      </c>
      <c r="C25" s="71"/>
      <c r="D25" s="71"/>
      <c r="E25" s="14"/>
      <c r="F25" s="15" t="s">
        <v>22</v>
      </c>
      <c r="G25" s="16">
        <v>3</v>
      </c>
      <c r="H25" s="17"/>
      <c r="I25" s="18">
        <v>0.18</v>
      </c>
      <c r="J25" s="19">
        <f t="shared" si="2"/>
        <v>0</v>
      </c>
      <c r="K25" s="19">
        <f t="shared" si="3"/>
        <v>0</v>
      </c>
      <c r="L25" s="19">
        <f t="shared" si="4"/>
        <v>0</v>
      </c>
      <c r="M25" s="19">
        <f t="shared" si="5"/>
        <v>0</v>
      </c>
      <c r="N25" s="29">
        <f t="shared" si="6"/>
        <v>0</v>
      </c>
    </row>
    <row r="26" spans="1:14" ht="69.75" customHeight="1" x14ac:dyDescent="0.25">
      <c r="A26" s="28">
        <v>16</v>
      </c>
      <c r="B26" s="71" t="s">
        <v>38</v>
      </c>
      <c r="C26" s="71"/>
      <c r="D26" s="71"/>
      <c r="E26" s="14"/>
      <c r="F26" s="15" t="s">
        <v>22</v>
      </c>
      <c r="G26" s="16">
        <v>200</v>
      </c>
      <c r="H26" s="17"/>
      <c r="I26" s="18">
        <v>0.18</v>
      </c>
      <c r="J26" s="19">
        <f t="shared" si="2"/>
        <v>0</v>
      </c>
      <c r="K26" s="19">
        <f t="shared" si="3"/>
        <v>0</v>
      </c>
      <c r="L26" s="19">
        <f t="shared" si="4"/>
        <v>0</v>
      </c>
      <c r="M26" s="19">
        <f t="shared" si="5"/>
        <v>0</v>
      </c>
      <c r="N26" s="29">
        <f t="shared" si="6"/>
        <v>0</v>
      </c>
    </row>
    <row r="27" spans="1:14" ht="69.75" customHeight="1" x14ac:dyDescent="0.25">
      <c r="A27" s="28">
        <v>17</v>
      </c>
      <c r="B27" s="71" t="s">
        <v>39</v>
      </c>
      <c r="C27" s="71"/>
      <c r="D27" s="71"/>
      <c r="E27" s="14"/>
      <c r="F27" s="15" t="s">
        <v>22</v>
      </c>
      <c r="G27" s="16">
        <v>200</v>
      </c>
      <c r="H27" s="17"/>
      <c r="I27" s="18">
        <v>0.18</v>
      </c>
      <c r="J27" s="19">
        <f t="shared" si="2"/>
        <v>0</v>
      </c>
      <c r="K27" s="19">
        <f t="shared" si="3"/>
        <v>0</v>
      </c>
      <c r="L27" s="19">
        <f t="shared" si="4"/>
        <v>0</v>
      </c>
      <c r="M27" s="19">
        <f t="shared" si="5"/>
        <v>0</v>
      </c>
      <c r="N27" s="29">
        <f t="shared" si="6"/>
        <v>0</v>
      </c>
    </row>
    <row r="28" spans="1:14" ht="69.75" customHeight="1" x14ac:dyDescent="0.25">
      <c r="A28" s="28">
        <v>18</v>
      </c>
      <c r="B28" s="71" t="s">
        <v>40</v>
      </c>
      <c r="C28" s="71"/>
      <c r="D28" s="71"/>
      <c r="E28" s="14"/>
      <c r="F28" s="15" t="s">
        <v>41</v>
      </c>
      <c r="G28" s="16">
        <v>50</v>
      </c>
      <c r="H28" s="17"/>
      <c r="I28" s="18">
        <v>0.18</v>
      </c>
      <c r="J28" s="19">
        <f t="shared" si="2"/>
        <v>0</v>
      </c>
      <c r="K28" s="19">
        <f t="shared" si="3"/>
        <v>0</v>
      </c>
      <c r="L28" s="19">
        <f t="shared" si="4"/>
        <v>0</v>
      </c>
      <c r="M28" s="19">
        <f t="shared" si="5"/>
        <v>0</v>
      </c>
      <c r="N28" s="29">
        <f t="shared" si="6"/>
        <v>0</v>
      </c>
    </row>
    <row r="29" spans="1:14" ht="69.75" customHeight="1" x14ac:dyDescent="0.25">
      <c r="A29" s="28">
        <v>19</v>
      </c>
      <c r="B29" s="71" t="s">
        <v>42</v>
      </c>
      <c r="C29" s="71"/>
      <c r="D29" s="71"/>
      <c r="E29" s="14"/>
      <c r="F29" s="15" t="s">
        <v>22</v>
      </c>
      <c r="G29" s="16">
        <v>50</v>
      </c>
      <c r="H29" s="17"/>
      <c r="I29" s="18">
        <v>0.18</v>
      </c>
      <c r="J29" s="19">
        <f t="shared" si="2"/>
        <v>0</v>
      </c>
      <c r="K29" s="19">
        <f t="shared" si="3"/>
        <v>0</v>
      </c>
      <c r="L29" s="19">
        <f t="shared" si="4"/>
        <v>0</v>
      </c>
      <c r="M29" s="19">
        <f t="shared" si="5"/>
        <v>0</v>
      </c>
      <c r="N29" s="29">
        <f t="shared" si="6"/>
        <v>0</v>
      </c>
    </row>
    <row r="30" spans="1:14" ht="69.75" customHeight="1" x14ac:dyDescent="0.25">
      <c r="A30" s="28">
        <v>20</v>
      </c>
      <c r="B30" s="71" t="s">
        <v>43</v>
      </c>
      <c r="C30" s="71"/>
      <c r="D30" s="71"/>
      <c r="E30" s="14"/>
      <c r="F30" s="15" t="s">
        <v>22</v>
      </c>
      <c r="G30" s="16">
        <v>1500</v>
      </c>
      <c r="H30" s="17"/>
      <c r="I30" s="18">
        <v>0.18</v>
      </c>
      <c r="J30" s="19">
        <f t="shared" si="2"/>
        <v>0</v>
      </c>
      <c r="K30" s="19">
        <f t="shared" si="3"/>
        <v>0</v>
      </c>
      <c r="L30" s="19">
        <f t="shared" si="4"/>
        <v>0</v>
      </c>
      <c r="M30" s="19">
        <f t="shared" si="5"/>
        <v>0</v>
      </c>
      <c r="N30" s="29">
        <f t="shared" si="6"/>
        <v>0</v>
      </c>
    </row>
    <row r="31" spans="1:14" ht="69.75" customHeight="1" x14ac:dyDescent="0.25">
      <c r="A31" s="28">
        <v>21</v>
      </c>
      <c r="B31" s="71" t="s">
        <v>44</v>
      </c>
      <c r="C31" s="71"/>
      <c r="D31" s="71"/>
      <c r="E31" s="14"/>
      <c r="F31" s="15" t="s">
        <v>22</v>
      </c>
      <c r="G31" s="16">
        <v>1500</v>
      </c>
      <c r="H31" s="17"/>
      <c r="I31" s="18">
        <v>0.18</v>
      </c>
      <c r="J31" s="19">
        <f t="shared" si="2"/>
        <v>0</v>
      </c>
      <c r="K31" s="19">
        <f t="shared" si="3"/>
        <v>0</v>
      </c>
      <c r="L31" s="19">
        <f t="shared" si="4"/>
        <v>0</v>
      </c>
      <c r="M31" s="19">
        <f t="shared" si="5"/>
        <v>0</v>
      </c>
      <c r="N31" s="29">
        <f t="shared" si="6"/>
        <v>0</v>
      </c>
    </row>
    <row r="32" spans="1:14" ht="69.75" customHeight="1" x14ac:dyDescent="0.25">
      <c r="A32" s="28">
        <v>22</v>
      </c>
      <c r="B32" s="71" t="s">
        <v>45</v>
      </c>
      <c r="C32" s="71"/>
      <c r="D32" s="71"/>
      <c r="E32" s="14"/>
      <c r="F32" s="15" t="s">
        <v>22</v>
      </c>
      <c r="G32" s="16">
        <v>2000</v>
      </c>
      <c r="H32" s="17"/>
      <c r="I32" s="18">
        <v>0.18</v>
      </c>
      <c r="J32" s="19">
        <f t="shared" si="2"/>
        <v>0</v>
      </c>
      <c r="K32" s="19">
        <f t="shared" si="3"/>
        <v>0</v>
      </c>
      <c r="L32" s="19">
        <f t="shared" si="4"/>
        <v>0</v>
      </c>
      <c r="M32" s="19">
        <f t="shared" si="5"/>
        <v>0</v>
      </c>
      <c r="N32" s="29">
        <f t="shared" si="6"/>
        <v>0</v>
      </c>
    </row>
    <row r="33" spans="1:14" ht="69.75" customHeight="1" x14ac:dyDescent="0.25">
      <c r="A33" s="28">
        <v>23</v>
      </c>
      <c r="B33" s="71" t="s">
        <v>46</v>
      </c>
      <c r="C33" s="71"/>
      <c r="D33" s="71"/>
      <c r="E33" s="14"/>
      <c r="F33" s="15" t="s">
        <v>22</v>
      </c>
      <c r="G33" s="16">
        <v>2000</v>
      </c>
      <c r="H33" s="17"/>
      <c r="I33" s="18">
        <v>0.18</v>
      </c>
      <c r="J33" s="19">
        <f t="shared" si="2"/>
        <v>0</v>
      </c>
      <c r="K33" s="19">
        <f t="shared" si="3"/>
        <v>0</v>
      </c>
      <c r="L33" s="19">
        <f t="shared" si="4"/>
        <v>0</v>
      </c>
      <c r="M33" s="19">
        <f t="shared" si="5"/>
        <v>0</v>
      </c>
      <c r="N33" s="29">
        <f t="shared" si="6"/>
        <v>0</v>
      </c>
    </row>
    <row r="34" spans="1:14" ht="69.75" customHeight="1" x14ac:dyDescent="0.25">
      <c r="A34" s="28">
        <v>24</v>
      </c>
      <c r="B34" s="71" t="s">
        <v>47</v>
      </c>
      <c r="C34" s="71"/>
      <c r="D34" s="71"/>
      <c r="E34" s="14"/>
      <c r="F34" s="15" t="s">
        <v>22</v>
      </c>
      <c r="G34" s="16">
        <v>2000</v>
      </c>
      <c r="H34" s="17"/>
      <c r="I34" s="18">
        <v>0.18</v>
      </c>
      <c r="J34" s="19">
        <f t="shared" si="2"/>
        <v>0</v>
      </c>
      <c r="K34" s="19">
        <f t="shared" si="3"/>
        <v>0</v>
      </c>
      <c r="L34" s="19">
        <f t="shared" si="4"/>
        <v>0</v>
      </c>
      <c r="M34" s="19">
        <f t="shared" si="5"/>
        <v>0</v>
      </c>
      <c r="N34" s="29">
        <f t="shared" si="6"/>
        <v>0</v>
      </c>
    </row>
    <row r="35" spans="1:14" ht="69.75" customHeight="1" x14ac:dyDescent="0.25">
      <c r="A35" s="28">
        <v>25</v>
      </c>
      <c r="B35" s="71" t="s">
        <v>48</v>
      </c>
      <c r="C35" s="71"/>
      <c r="D35" s="71"/>
      <c r="E35" s="14"/>
      <c r="F35" s="15" t="s">
        <v>22</v>
      </c>
      <c r="G35" s="16">
        <v>2000</v>
      </c>
      <c r="H35" s="17"/>
      <c r="I35" s="18">
        <v>0.18</v>
      </c>
      <c r="J35" s="19">
        <f t="shared" si="2"/>
        <v>0</v>
      </c>
      <c r="K35" s="19">
        <f t="shared" si="3"/>
        <v>0</v>
      </c>
      <c r="L35" s="19">
        <f t="shared" si="4"/>
        <v>0</v>
      </c>
      <c r="M35" s="19">
        <f t="shared" si="5"/>
        <v>0</v>
      </c>
      <c r="N35" s="29">
        <f t="shared" si="6"/>
        <v>0</v>
      </c>
    </row>
    <row r="36" spans="1:14" ht="69.75" customHeight="1" x14ac:dyDescent="0.25">
      <c r="A36" s="28">
        <v>26</v>
      </c>
      <c r="B36" s="71" t="s">
        <v>49</v>
      </c>
      <c r="C36" s="71"/>
      <c r="D36" s="71"/>
      <c r="E36" s="14"/>
      <c r="F36" s="15" t="s">
        <v>22</v>
      </c>
      <c r="G36" s="16">
        <v>25</v>
      </c>
      <c r="H36" s="17"/>
      <c r="I36" s="18">
        <v>0.18</v>
      </c>
      <c r="J36" s="19">
        <f t="shared" si="2"/>
        <v>0</v>
      </c>
      <c r="K36" s="19">
        <f t="shared" si="3"/>
        <v>0</v>
      </c>
      <c r="L36" s="19">
        <f t="shared" si="4"/>
        <v>0</v>
      </c>
      <c r="M36" s="19">
        <f t="shared" si="5"/>
        <v>0</v>
      </c>
      <c r="N36" s="29">
        <f t="shared" si="6"/>
        <v>0</v>
      </c>
    </row>
    <row r="37" spans="1:14" ht="69.75" customHeight="1" x14ac:dyDescent="0.25">
      <c r="A37" s="28">
        <v>27</v>
      </c>
      <c r="B37" s="71" t="s">
        <v>50</v>
      </c>
      <c r="C37" s="71"/>
      <c r="D37" s="71"/>
      <c r="E37" s="14"/>
      <c r="F37" s="15" t="s">
        <v>22</v>
      </c>
      <c r="G37" s="16">
        <v>25</v>
      </c>
      <c r="H37" s="17"/>
      <c r="I37" s="18">
        <v>0.18</v>
      </c>
      <c r="J37" s="19">
        <f t="shared" si="2"/>
        <v>0</v>
      </c>
      <c r="K37" s="19">
        <f t="shared" si="3"/>
        <v>0</v>
      </c>
      <c r="L37" s="19">
        <f t="shared" si="4"/>
        <v>0</v>
      </c>
      <c r="M37" s="19">
        <f t="shared" si="5"/>
        <v>0</v>
      </c>
      <c r="N37" s="29">
        <f t="shared" si="6"/>
        <v>0</v>
      </c>
    </row>
    <row r="38" spans="1:14" ht="69.75" customHeight="1" x14ac:dyDescent="0.25">
      <c r="A38" s="28">
        <v>28</v>
      </c>
      <c r="B38" s="71" t="s">
        <v>51</v>
      </c>
      <c r="C38" s="71"/>
      <c r="D38" s="71"/>
      <c r="E38" s="14"/>
      <c r="F38" s="15" t="s">
        <v>22</v>
      </c>
      <c r="G38" s="16">
        <v>25</v>
      </c>
      <c r="H38" s="17"/>
      <c r="I38" s="18">
        <v>0.18</v>
      </c>
      <c r="J38" s="19">
        <f t="shared" si="2"/>
        <v>0</v>
      </c>
      <c r="K38" s="19">
        <f t="shared" si="3"/>
        <v>0</v>
      </c>
      <c r="L38" s="19">
        <f t="shared" si="4"/>
        <v>0</v>
      </c>
      <c r="M38" s="19">
        <f t="shared" si="5"/>
        <v>0</v>
      </c>
      <c r="N38" s="29">
        <f t="shared" si="6"/>
        <v>0</v>
      </c>
    </row>
    <row r="39" spans="1:14" ht="69.75" customHeight="1" x14ac:dyDescent="0.25">
      <c r="A39" s="28">
        <v>29</v>
      </c>
      <c r="B39" s="71" t="s">
        <v>52</v>
      </c>
      <c r="C39" s="71"/>
      <c r="D39" s="71"/>
      <c r="E39" s="14"/>
      <c r="F39" s="15" t="s">
        <v>22</v>
      </c>
      <c r="G39" s="16">
        <v>25</v>
      </c>
      <c r="H39" s="17"/>
      <c r="I39" s="18">
        <v>0.18</v>
      </c>
      <c r="J39" s="19">
        <f t="shared" si="2"/>
        <v>0</v>
      </c>
      <c r="K39" s="19">
        <f t="shared" si="3"/>
        <v>0</v>
      </c>
      <c r="L39" s="19">
        <f t="shared" si="4"/>
        <v>0</v>
      </c>
      <c r="M39" s="19">
        <f t="shared" si="5"/>
        <v>0</v>
      </c>
      <c r="N39" s="29">
        <f t="shared" si="6"/>
        <v>0</v>
      </c>
    </row>
    <row r="40" spans="1:14" ht="69.75" customHeight="1" x14ac:dyDescent="0.25">
      <c r="A40" s="28">
        <v>30</v>
      </c>
      <c r="B40" s="71" t="s">
        <v>53</v>
      </c>
      <c r="C40" s="71"/>
      <c r="D40" s="71"/>
      <c r="E40" s="14"/>
      <c r="F40" s="15" t="s">
        <v>22</v>
      </c>
      <c r="G40" s="16">
        <v>25</v>
      </c>
      <c r="H40" s="17"/>
      <c r="I40" s="18">
        <v>0.18</v>
      </c>
      <c r="J40" s="19">
        <f t="shared" si="2"/>
        <v>0</v>
      </c>
      <c r="K40" s="19">
        <f t="shared" si="3"/>
        <v>0</v>
      </c>
      <c r="L40" s="19">
        <f t="shared" si="4"/>
        <v>0</v>
      </c>
      <c r="M40" s="19">
        <f t="shared" si="5"/>
        <v>0</v>
      </c>
      <c r="N40" s="29">
        <f t="shared" si="6"/>
        <v>0</v>
      </c>
    </row>
    <row r="41" spans="1:14" ht="69.75" customHeight="1" x14ac:dyDescent="0.25">
      <c r="A41" s="28">
        <v>31</v>
      </c>
      <c r="B41" s="71" t="s">
        <v>54</v>
      </c>
      <c r="C41" s="71"/>
      <c r="D41" s="71"/>
      <c r="E41" s="14"/>
      <c r="F41" s="15" t="s">
        <v>22</v>
      </c>
      <c r="G41" s="16">
        <v>200</v>
      </c>
      <c r="H41" s="17"/>
      <c r="I41" s="18">
        <v>0.18</v>
      </c>
      <c r="J41" s="19">
        <f t="shared" si="2"/>
        <v>0</v>
      </c>
      <c r="K41" s="19">
        <f t="shared" si="3"/>
        <v>0</v>
      </c>
      <c r="L41" s="19">
        <f t="shared" si="4"/>
        <v>0</v>
      </c>
      <c r="M41" s="19">
        <f t="shared" si="5"/>
        <v>0</v>
      </c>
      <c r="N41" s="29">
        <f t="shared" si="6"/>
        <v>0</v>
      </c>
    </row>
    <row r="42" spans="1:14" ht="69.75" customHeight="1" x14ac:dyDescent="0.25">
      <c r="A42" s="28">
        <v>32</v>
      </c>
      <c r="B42" s="71" t="s">
        <v>55</v>
      </c>
      <c r="C42" s="71"/>
      <c r="D42" s="71"/>
      <c r="E42" s="14"/>
      <c r="F42" s="15" t="s">
        <v>22</v>
      </c>
      <c r="G42" s="16">
        <v>3</v>
      </c>
      <c r="H42" s="17"/>
      <c r="I42" s="18">
        <v>0.18</v>
      </c>
      <c r="J42" s="19">
        <f t="shared" si="2"/>
        <v>0</v>
      </c>
      <c r="K42" s="19">
        <f t="shared" si="3"/>
        <v>0</v>
      </c>
      <c r="L42" s="19">
        <f t="shared" si="4"/>
        <v>0</v>
      </c>
      <c r="M42" s="19">
        <f t="shared" si="5"/>
        <v>0</v>
      </c>
      <c r="N42" s="29">
        <f t="shared" si="6"/>
        <v>0</v>
      </c>
    </row>
    <row r="43" spans="1:14" ht="69.75" customHeight="1" x14ac:dyDescent="0.25">
      <c r="A43" s="30">
        <v>33</v>
      </c>
      <c r="B43" s="89" t="s">
        <v>56</v>
      </c>
      <c r="C43" s="89"/>
      <c r="D43" s="89"/>
      <c r="E43" s="31"/>
      <c r="F43" s="32" t="s">
        <v>22</v>
      </c>
      <c r="G43" s="33">
        <v>20</v>
      </c>
      <c r="H43" s="34"/>
      <c r="I43" s="35">
        <v>0.18</v>
      </c>
      <c r="J43" s="36">
        <f t="shared" si="2"/>
        <v>0</v>
      </c>
      <c r="K43" s="36">
        <f t="shared" si="3"/>
        <v>0</v>
      </c>
      <c r="L43" s="36">
        <f t="shared" si="4"/>
        <v>0</v>
      </c>
      <c r="M43" s="36">
        <f t="shared" si="5"/>
        <v>0</v>
      </c>
      <c r="N43" s="37">
        <f t="shared" si="6"/>
        <v>0</v>
      </c>
    </row>
    <row r="44" spans="1:14" ht="6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 ht="27.75" customHeight="1" x14ac:dyDescent="0.25">
      <c r="A45" s="62" t="s">
        <v>57</v>
      </c>
      <c r="B45" s="63"/>
      <c r="C45" s="63"/>
      <c r="D45" s="63"/>
      <c r="E45" s="63"/>
      <c r="F45" s="63"/>
      <c r="G45" s="63"/>
      <c r="H45" s="63"/>
      <c r="I45" s="63"/>
      <c r="J45" s="63"/>
      <c r="K45" s="3"/>
      <c r="L45" s="60">
        <f>SUM(M11:M43)</f>
        <v>0</v>
      </c>
      <c r="M45" s="60"/>
      <c r="N45" s="61"/>
    </row>
    <row r="46" spans="1:14" ht="27.75" customHeight="1" thickBot="1" x14ac:dyDescent="0.3">
      <c r="A46" s="64" t="s">
        <v>58</v>
      </c>
      <c r="B46" s="65"/>
      <c r="C46" s="65"/>
      <c r="D46" s="65"/>
      <c r="E46" s="65"/>
      <c r="F46" s="65"/>
      <c r="G46" s="65"/>
      <c r="H46" s="65"/>
      <c r="I46" s="65"/>
      <c r="J46" s="65"/>
      <c r="K46" s="4"/>
      <c r="L46" s="58">
        <f>SUM(K11:K43)</f>
        <v>0</v>
      </c>
      <c r="M46" s="58"/>
      <c r="N46" s="59"/>
    </row>
    <row r="47" spans="1:14" ht="6" customHeight="1" thickBot="1" x14ac:dyDescent="0.3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4" s="2" customFormat="1" ht="69" customHeight="1" x14ac:dyDescent="0.2">
      <c r="A48" s="50" t="s">
        <v>59</v>
      </c>
      <c r="B48" s="51"/>
      <c r="C48" s="51"/>
      <c r="D48" s="51"/>
      <c r="E48" s="49"/>
      <c r="F48" s="49"/>
      <c r="G48" s="49"/>
      <c r="H48" s="49"/>
      <c r="I48" s="39" t="s">
        <v>60</v>
      </c>
      <c r="J48" s="40"/>
      <c r="K48" s="10"/>
      <c r="L48" s="68">
        <f>L45+L46</f>
        <v>0</v>
      </c>
      <c r="M48" s="69"/>
      <c r="N48" s="70"/>
    </row>
    <row r="49" spans="1:14" ht="6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ht="6" customHeight="1" thickBot="1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ht="15" customHeight="1" x14ac:dyDescent="0.25">
      <c r="A51" s="52" t="s">
        <v>61</v>
      </c>
      <c r="B51" s="53"/>
      <c r="C51" s="53"/>
      <c r="D51" s="53"/>
      <c r="E51" s="53"/>
      <c r="F51" s="53"/>
      <c r="G51" s="53"/>
      <c r="H51" s="53"/>
      <c r="I51" s="41" t="s">
        <v>62</v>
      </c>
      <c r="J51" s="41"/>
      <c r="K51" s="41"/>
      <c r="L51" s="41"/>
      <c r="M51" s="41"/>
      <c r="N51" s="42"/>
    </row>
    <row r="52" spans="1:14" ht="15" customHeight="1" x14ac:dyDescent="0.25">
      <c r="A52" s="54"/>
      <c r="B52" s="55"/>
      <c r="C52" s="55"/>
      <c r="D52" s="55"/>
      <c r="E52" s="55"/>
      <c r="F52" s="55"/>
      <c r="G52" s="55"/>
      <c r="H52" s="55"/>
      <c r="I52" s="43"/>
      <c r="J52" s="43"/>
      <c r="K52" s="43"/>
      <c r="L52" s="43"/>
      <c r="M52" s="43"/>
      <c r="N52" s="44"/>
    </row>
    <row r="53" spans="1:14" ht="15" customHeight="1" x14ac:dyDescent="0.25">
      <c r="A53" s="54"/>
      <c r="B53" s="55"/>
      <c r="C53" s="55"/>
      <c r="D53" s="55"/>
      <c r="E53" s="55"/>
      <c r="F53" s="55"/>
      <c r="G53" s="55"/>
      <c r="H53" s="55"/>
      <c r="I53" s="43"/>
      <c r="J53" s="43"/>
      <c r="K53" s="43"/>
      <c r="L53" s="43"/>
      <c r="M53" s="43"/>
      <c r="N53" s="44"/>
    </row>
    <row r="54" spans="1:14" ht="15" customHeight="1" x14ac:dyDescent="0.25">
      <c r="A54" s="54"/>
      <c r="B54" s="55"/>
      <c r="C54" s="55"/>
      <c r="D54" s="55"/>
      <c r="E54" s="55"/>
      <c r="F54" s="55"/>
      <c r="G54" s="55"/>
      <c r="H54" s="55"/>
      <c r="I54" s="43"/>
      <c r="J54" s="43"/>
      <c r="K54" s="43"/>
      <c r="L54" s="43"/>
      <c r="M54" s="43"/>
      <c r="N54" s="44"/>
    </row>
    <row r="55" spans="1:14" ht="15" customHeight="1" thickBot="1" x14ac:dyDescent="0.3">
      <c r="A55" s="56"/>
      <c r="B55" s="57"/>
      <c r="C55" s="57"/>
      <c r="D55" s="57"/>
      <c r="E55" s="57"/>
      <c r="F55" s="57"/>
      <c r="G55" s="57"/>
      <c r="H55" s="57"/>
      <c r="I55" s="45"/>
      <c r="J55" s="45"/>
      <c r="K55" s="45"/>
      <c r="L55" s="45"/>
      <c r="M55" s="45"/>
      <c r="N55" s="46"/>
    </row>
  </sheetData>
  <sheetProtection algorithmName="SHA-512" hashValue="2boCqILUpMlGEisjHP1u220nv54AJZk23IxR8DhAt9jv9QdQOva0z45IeiSX7sckHpAqatR0cDeevZTh/kD3oQ==" saltValue="Bx4/MquNQ7eOUEgze9YKLA==" spinCount="100000" sheet="1" objects="1" scenarios="1"/>
  <mergeCells count="62">
    <mergeCell ref="B39:D39"/>
    <mergeCell ref="B40:D40"/>
    <mergeCell ref="B41:D41"/>
    <mergeCell ref="B42:D42"/>
    <mergeCell ref="B43:D43"/>
    <mergeCell ref="B35:D35"/>
    <mergeCell ref="B36:D36"/>
    <mergeCell ref="B37:D37"/>
    <mergeCell ref="B38:D38"/>
    <mergeCell ref="B34:D34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A7:B7"/>
    <mergeCell ref="B12:D12"/>
    <mergeCell ref="B13:D13"/>
    <mergeCell ref="B14:D14"/>
    <mergeCell ref="B23:D23"/>
    <mergeCell ref="B16:D16"/>
    <mergeCell ref="B17:D17"/>
    <mergeCell ref="B18:D18"/>
    <mergeCell ref="B19:D19"/>
    <mergeCell ref="B9:D9"/>
    <mergeCell ref="B20:D20"/>
    <mergeCell ref="B21:D21"/>
    <mergeCell ref="B22:D22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B15:D15"/>
    <mergeCell ref="A49:N49"/>
    <mergeCell ref="I48:J48"/>
    <mergeCell ref="I51:N55"/>
    <mergeCell ref="A10:N10"/>
    <mergeCell ref="B11:D11"/>
    <mergeCell ref="E48:H48"/>
    <mergeCell ref="A48:D48"/>
    <mergeCell ref="A51:H55"/>
    <mergeCell ref="L46:N46"/>
    <mergeCell ref="L45:N45"/>
    <mergeCell ref="A45:J45"/>
    <mergeCell ref="A46:J46"/>
    <mergeCell ref="A44:N44"/>
    <mergeCell ref="A47:N47"/>
    <mergeCell ref="A50:N50"/>
    <mergeCell ref="L48:N48"/>
  </mergeCells>
  <dataValidations count="1">
    <dataValidation type="decimal" allowBlank="1" showInputMessage="1" showErrorMessage="1" errorTitle="ALERTA" error="EN ESTA CELDA SOLO ES PERMITIDO DÍGITOS NUMÉRICOS" sqref="H11:I4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CB245C-7D5A-43CA-8D9A-E61E48F53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2022-10-14T18:23:12Z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Asignacion">
    <vt:lpwstr/>
  </property>
</Properties>
</file>