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marji\OneDrive\Escritorio\Procesos PJ\CSM-2022-312 ADQUISICIÓN DE TAZAS RELLENAS DE CHOCOLATES\"/>
    </mc:Choice>
  </mc:AlternateContent>
  <xr:revisionPtr revIDLastSave="0" documentId="8_{04C55F4C-819E-40BA-A4BC-2B6A592846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L13" i="5"/>
  <c r="M13" i="5"/>
  <c r="N13" i="5"/>
  <c r="J12" i="5"/>
  <c r="L12" i="5" s="1"/>
  <c r="N12" i="5" s="1"/>
  <c r="M12" i="5"/>
  <c r="L14" i="5" s="1"/>
  <c r="K12" i="5" l="1"/>
  <c r="L15" i="5" s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<sst xmlns="http://schemas.openxmlformats.org/spreadsheetml/2006/main" count="30" uniqueCount="29">
  <si>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</si>
  <si>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</si>
  <si>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</si>
  <si>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TAZAS RELLENAS DE CHOCOLATES (DESIERTO CSM-2022-283)</t>
  </si>
  <si>
    <t>No. Expediente:</t>
  </si>
  <si>
    <t>CSM-2022-312</t>
  </si>
  <si>
    <t>Nombre del Oferente:</t>
  </si>
  <si>
    <t>RNC/Cédula:</t>
  </si>
  <si>
    <t>Fecha:</t>
  </si>
  <si>
    <t>RPE:</t>
  </si>
  <si>
    <t>Lote                     único.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</si>
  <si>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</si>
  <si>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</si>
  <si>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</si>
  <si>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</si>
  <si>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</si>
  <si>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</si>
  <si>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</si>
  <si>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</si>
  <si>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</si>
  <si>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TAZAS NAVIDEÑAS RELLENAS DE CHOCOLATES 
</t>
    </r>
    <r>
      <rPr>
        <sz val="11"/>
        <color rgb="FF000000"/>
        <rFont val="Times New Roman"/>
      </rPr>
      <t xml:space="preserve">
-	Tazas de cristal transparentes de 8 onzas, personalizadas en vinil, rellenas de chocolate. Se requiere presentar modelo digital de la caja propuesta. El arte de la personalización será suministrado luego de la adjudicación.
-	Cada taza estará empacada en una caja kraft de 5 x 4 x 4 pulgadas, con papel triturado y lazo rojo con motivo de navidad, junto con una tarjeta. Se requiere presentar modelo digital de la caja propuesta.
-	Las tarjetas deberán ser impresas en tamaño 2 x 2 pulgadas, en material opalina, según diseño enviado luego de la adjudicación, y estará pegada a la caja.
-	La entrega se realizará en dos (02) partes los días 15 y 16 de diciembre 2022. Dichas tazas deberán ser colocadas en cajas grandes con identificación de la cantidad y localidad a la que pertenecen. La distribución de las cantidades por localidad será remitida luego de la adjudicación."		</t>
    </r>
  </si>
  <si>
    <t>UNIDAD</t>
  </si>
  <si>
    <r>
      <rPr>
        <b/>
        <sz val="11"/>
        <color rgb="FF000000"/>
        <rFont val="Times New Roman"/>
      </rPr>
      <t xml:space="preserve">TAZAS NAVIDEÑAS RELLENAS DE CHOCOLATES 
</t>
    </r>
    <r>
      <rPr>
        <sz val="11"/>
        <color rgb="FF000000"/>
        <rFont val="Times New Roman"/>
      </rPr>
      <t xml:space="preserve">
-	Tazas de cerámica blanca de 8 onzas, personalizadas en vinil, rellenas de chocolate. Se requiere presentar modelo digital de la caja propuesta. El arte de la personalización será suministrado luego de la adjudicación.
-	Cada taza estará empacada en una caja kraft de 5 x 4 x 4 pulgadas, con papel triturado y lazo rojo con motivo de navidad, junto con una tarjeta. Se requiere presentar modelo digital de la caja propuesta.
-	Las tarjetas deberán ser impresas en tamaño 2 x 2 pulgadas, en material opalina, según diseño enviado luego de la adjudicación, y estará pegada a la caja.
-	La entrega se realizará en dos (02) partes los días 15 y 16 de diciembre 2022. Dichas tazas deberán ser colocadas en cajas grandes con identificación de la cantidad y localidad a la que pertenecen. La distribución de las cantidades por localidad será remitida luego de la adjudicación."		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</si>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</sst>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247651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3" zoomScale="60" zoomScaleNormal="60" zoomScaleSheetLayoutView="100" workbookViewId="0">
      <selection activeCell="L6" activeCellId="5" sqref="B13:D13 B12:D12 G12 G13 C6:H6 L6:N6"/>
    </sheetView>
  </sheetViews>
  <sheetFormatPr baseColWidth="10" defaultColWidth="11.42578125" defaultRowHeight="15" x14ac:dyDescent="0.25"/>
  <cols>
    <col min="1" max="1" width="11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 x14ac:dyDescent="0.25">
      <c r="A4" s="75" t="s">
        <v>1</v>
      </c>
      <c r="B4" s="75"/>
      <c r="C4" s="7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13"/>
      <c r="L6" s="32" t="s">
        <v>5</v>
      </c>
      <c r="M6" s="32"/>
      <c r="N6" s="33"/>
    </row>
    <row r="7" spans="1:14" ht="45" customHeight="1" x14ac:dyDescent="0.25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14"/>
      <c r="L7" s="34"/>
      <c r="M7" s="34"/>
      <c r="N7" s="35"/>
    </row>
    <row r="8" spans="1:14" ht="45" customHeight="1" x14ac:dyDescent="0.25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5"/>
      <c r="L8" s="36"/>
      <c r="M8" s="36"/>
      <c r="N8" s="37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10</v>
      </c>
      <c r="B10" s="24" t="s">
        <v>11</v>
      </c>
      <c r="C10" s="24"/>
      <c r="D10" s="2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219" customHeight="1" thickBot="1" x14ac:dyDescent="0.3">
      <c r="A12" s="3">
        <v>1</v>
      </c>
      <c r="B12" s="38" t="s">
        <v>20</v>
      </c>
      <c r="C12" s="39"/>
      <c r="D12" s="39"/>
      <c r="E12" s="4"/>
      <c r="F12" s="5" t="s">
        <v>21</v>
      </c>
      <c r="G12" s="6">
        <v>3700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07.75" customHeight="1" thickBot="1" x14ac:dyDescent="0.3">
      <c r="A13" s="3">
        <v>2</v>
      </c>
      <c r="B13" s="38" t="s">
        <v>22</v>
      </c>
      <c r="C13" s="39"/>
      <c r="D13" s="39"/>
      <c r="E13" s="4"/>
      <c r="F13" s="5" t="s">
        <v>21</v>
      </c>
      <c r="G13" s="6">
        <v>3300</v>
      </c>
      <c r="H13" s="23"/>
      <c r="I13" s="7">
        <v>0.18</v>
      </c>
      <c r="J13" s="8">
        <f>H13*I13</f>
        <v>0</v>
      </c>
      <c r="K13" s="11">
        <f>G13*J13</f>
        <v>0</v>
      </c>
      <c r="L13" s="8">
        <f>H13+J13</f>
        <v>0</v>
      </c>
      <c r="M13" s="8">
        <f>G13*H13</f>
        <v>0</v>
      </c>
      <c r="N13" s="9">
        <f>G13*L13</f>
        <v>0</v>
      </c>
    </row>
    <row r="14" spans="1:14" ht="27.75" customHeight="1" x14ac:dyDescent="0.25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2"/>
      <c r="L14" s="58">
        <f>SUM(M12:M13)</f>
        <v>0</v>
      </c>
      <c r="M14" s="58"/>
      <c r="N14" s="59"/>
    </row>
    <row r="15" spans="1:14" ht="27.75" customHeight="1" thickBot="1" x14ac:dyDescent="0.3">
      <c r="A15" s="62" t="s">
        <v>24</v>
      </c>
      <c r="B15" s="63"/>
      <c r="C15" s="63"/>
      <c r="D15" s="63"/>
      <c r="E15" s="63"/>
      <c r="F15" s="63"/>
      <c r="G15" s="63"/>
      <c r="H15" s="63"/>
      <c r="I15" s="63"/>
      <c r="J15" s="63"/>
      <c r="K15" s="21"/>
      <c r="L15" s="56">
        <f>SUM(K12:K13)</f>
        <v>0</v>
      </c>
      <c r="M15" s="56"/>
      <c r="N15" s="57"/>
    </row>
    <row r="16" spans="1:14" ht="6" customHeight="1" thickBot="1" x14ac:dyDescent="0.3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 s="2" customFormat="1" ht="69" customHeight="1" x14ac:dyDescent="0.2">
      <c r="A17" s="48" t="s">
        <v>25</v>
      </c>
      <c r="B17" s="49"/>
      <c r="C17" s="49"/>
      <c r="D17" s="49"/>
      <c r="E17" s="47"/>
      <c r="F17" s="47"/>
      <c r="G17" s="47"/>
      <c r="H17" s="47"/>
      <c r="I17" s="30" t="s">
        <v>26</v>
      </c>
      <c r="J17" s="31"/>
      <c r="K17" s="10"/>
      <c r="L17" s="27">
        <f>L14+L15</f>
        <v>0</v>
      </c>
      <c r="M17" s="28"/>
      <c r="N17" s="29"/>
    </row>
    <row r="18" spans="1:14" ht="6" customHeight="1" x14ac:dyDescent="0.2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6" customHeight="1" thickBot="1" x14ac:dyDescent="0.3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ht="15" customHeight="1" x14ac:dyDescent="0.25">
      <c r="A20" s="50" t="s">
        <v>27</v>
      </c>
      <c r="B20" s="51"/>
      <c r="C20" s="51"/>
      <c r="D20" s="51"/>
      <c r="E20" s="51"/>
      <c r="F20" s="51"/>
      <c r="G20" s="51"/>
      <c r="H20" s="51"/>
      <c r="I20" s="40" t="s">
        <v>28</v>
      </c>
      <c r="J20" s="40"/>
      <c r="K20" s="40"/>
      <c r="L20" s="40"/>
      <c r="M20" s="40"/>
      <c r="N20" s="41"/>
    </row>
    <row r="21" spans="1:14" ht="15" customHeight="1" x14ac:dyDescent="0.25">
      <c r="A21" s="52"/>
      <c r="B21" s="53"/>
      <c r="C21" s="53"/>
      <c r="D21" s="53"/>
      <c r="E21" s="53"/>
      <c r="F21" s="53"/>
      <c r="G21" s="53"/>
      <c r="H21" s="53"/>
      <c r="I21" s="42"/>
      <c r="J21" s="42"/>
      <c r="K21" s="42"/>
      <c r="L21" s="42"/>
      <c r="M21" s="42"/>
      <c r="N21" s="43"/>
    </row>
    <row r="22" spans="1:14" ht="15" customHeight="1" x14ac:dyDescent="0.25">
      <c r="A22" s="52"/>
      <c r="B22" s="53"/>
      <c r="C22" s="53"/>
      <c r="D22" s="53"/>
      <c r="E22" s="53"/>
      <c r="F22" s="53"/>
      <c r="G22" s="53"/>
      <c r="H22" s="53"/>
      <c r="I22" s="42"/>
      <c r="J22" s="42"/>
      <c r="K22" s="42"/>
      <c r="L22" s="42"/>
      <c r="M22" s="42"/>
      <c r="N22" s="43"/>
    </row>
    <row r="23" spans="1:14" ht="15" customHeight="1" x14ac:dyDescent="0.25">
      <c r="A23" s="52"/>
      <c r="B23" s="53"/>
      <c r="C23" s="53"/>
      <c r="D23" s="53"/>
      <c r="E23" s="53"/>
      <c r="F23" s="53"/>
      <c r="G23" s="53"/>
      <c r="H23" s="53"/>
      <c r="I23" s="42"/>
      <c r="J23" s="42"/>
      <c r="K23" s="42"/>
      <c r="L23" s="42"/>
      <c r="M23" s="42"/>
      <c r="N23" s="43"/>
    </row>
    <row r="24" spans="1:14" ht="15" customHeight="1" thickBot="1" x14ac:dyDescent="0.3">
      <c r="A24" s="54"/>
      <c r="B24" s="55"/>
      <c r="C24" s="55"/>
      <c r="D24" s="55"/>
      <c r="E24" s="55"/>
      <c r="F24" s="55"/>
      <c r="G24" s="55"/>
      <c r="H24" s="55"/>
      <c r="I24" s="44"/>
      <c r="J24" s="44"/>
      <c r="K24" s="44"/>
      <c r="L24" s="44"/>
      <c r="M24" s="44"/>
      <c r="N24" s="45"/>
    </row>
  </sheetData>
  <sheetProtection algorithmName="SHA-512" hashValue="0nZdMo+ryR+5vORisGIVjwL26IToNRtwBStjHGiMVAAP0x2XTROyJ1/527uNTQDpBywAJRnv0CEroEFhZe8TXw==" saltValue="/8QJYBsU14I2j40KIIgh1g==" spinCount="100000" sheet="1" objects="1" scenarios="1"/>
  <mergeCells count="31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0:D10"/>
    <mergeCell ref="A8:B8"/>
    <mergeCell ref="L17:N17"/>
    <mergeCell ref="I17:J17"/>
    <mergeCell ref="L6:N6"/>
    <mergeCell ref="L7:N7"/>
    <mergeCell ref="L8:N8"/>
    <mergeCell ref="B13:D13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D18EE6EA-B54F-4307-BED5-4238E072E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 Jiménez</cp:lastModifiedBy>
  <cp:revision/>
  <dcterms:created xsi:type="dcterms:W3CDTF">2014-12-15T12:59:31Z</dcterms:created>
  <dcterms:modified xsi:type="dcterms:W3CDTF">2022-11-28T20:49:08Z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