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OCTUBRE\CSM-2022-269 ADQUISICION DE UTENSILIOS DE COCINA PARA USO EN EDIFICIO SCJ\ANEXOS\"/>
    </mc:Choice>
  </mc:AlternateContent>
  <bookViews>
    <workbookView xWindow="0" yWindow="0" windowWidth="19200" windowHeight="6470"/>
  </bookViews>
  <sheets>
    <sheet name="Landscape" sheetId="5" r:id="rId1"/>
  </sheets>
  <definedNames>
    <definedName name="_xlnm.Print_Titles" localSheetId="0">Landscape!$1:$11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" l="1"/>
  <c r="L13" i="5" s="1"/>
  <c r="N13" i="5" s="1"/>
  <c r="J14" i="5"/>
  <c r="L14" i="5" s="1"/>
  <c r="N14" i="5" s="1"/>
  <c r="J15" i="5"/>
  <c r="L15" i="5" s="1"/>
  <c r="N15" i="5" s="1"/>
  <c r="J16" i="5"/>
  <c r="L16" i="5" s="1"/>
  <c r="N16" i="5" s="1"/>
  <c r="J17" i="5"/>
  <c r="L17" i="5" s="1"/>
  <c r="N17" i="5" s="1"/>
  <c r="J18" i="5"/>
  <c r="L18" i="5" s="1"/>
  <c r="N18" i="5" s="1"/>
  <c r="J19" i="5"/>
  <c r="L19" i="5" s="1"/>
  <c r="N19" i="5" s="1"/>
  <c r="J20" i="5"/>
  <c r="L20" i="5" s="1"/>
  <c r="N20" i="5" s="1"/>
  <c r="J21" i="5"/>
  <c r="L21" i="5" s="1"/>
  <c r="N21" i="5" s="1"/>
  <c r="J22" i="5"/>
  <c r="L22" i="5" s="1"/>
  <c r="N22" i="5" s="1"/>
  <c r="J23" i="5"/>
  <c r="L23" i="5" s="1"/>
  <c r="N23" i="5" s="1"/>
  <c r="J24" i="5"/>
  <c r="L24" i="5" s="1"/>
  <c r="N24" i="5" s="1"/>
  <c r="J25" i="5"/>
  <c r="L25" i="5" s="1"/>
  <c r="N25" i="5" s="1"/>
  <c r="J26" i="5"/>
  <c r="L26" i="5" s="1"/>
  <c r="N26" i="5" s="1"/>
  <c r="J27" i="5"/>
  <c r="L27" i="5" s="1"/>
  <c r="N27" i="5" s="1"/>
  <c r="J28" i="5"/>
  <c r="L28" i="5" s="1"/>
  <c r="N28" i="5" s="1"/>
  <c r="J29" i="5"/>
  <c r="L29" i="5" s="1"/>
  <c r="N29" i="5" s="1"/>
  <c r="J30" i="5"/>
  <c r="L30" i="5" s="1"/>
  <c r="N30" i="5" s="1"/>
  <c r="J31" i="5"/>
  <c r="L31" i="5" s="1"/>
  <c r="N31" i="5" s="1"/>
  <c r="J32" i="5"/>
  <c r="L32" i="5" s="1"/>
  <c r="N32" i="5" s="1"/>
  <c r="J33" i="5"/>
  <c r="L33" i="5" s="1"/>
  <c r="N33" i="5" s="1"/>
  <c r="J34" i="5"/>
  <c r="L34" i="5" s="1"/>
  <c r="N34" i="5" s="1"/>
  <c r="J35" i="5"/>
  <c r="L35" i="5" s="1"/>
  <c r="N35" i="5" s="1"/>
  <c r="J36" i="5"/>
  <c r="L36" i="5" s="1"/>
  <c r="N36" i="5" s="1"/>
  <c r="J37" i="5"/>
  <c r="L37" i="5" s="1"/>
  <c r="N37" i="5" s="1"/>
  <c r="J38" i="5"/>
  <c r="L38" i="5" s="1"/>
  <c r="N38" i="5" s="1"/>
  <c r="J39" i="5"/>
  <c r="L39" i="5" s="1"/>
  <c r="N39" i="5" s="1"/>
  <c r="J40" i="5"/>
  <c r="L40" i="5" s="1"/>
  <c r="N40" i="5" s="1"/>
  <c r="J41" i="5"/>
  <c r="L41" i="5" s="1"/>
  <c r="N41" i="5" s="1"/>
  <c r="J42" i="5"/>
  <c r="L42" i="5" s="1"/>
  <c r="N42" i="5" s="1"/>
  <c r="J43" i="5"/>
  <c r="L43" i="5" s="1"/>
  <c r="N43" i="5" s="1"/>
  <c r="J44" i="5"/>
  <c r="L44" i="5" s="1"/>
  <c r="N44" i="5" s="1"/>
  <c r="J45" i="5"/>
  <c r="L45" i="5" s="1"/>
  <c r="N45" i="5" s="1"/>
  <c r="J46" i="5"/>
  <c r="L46" i="5" s="1"/>
  <c r="N46" i="5" s="1"/>
  <c r="J47" i="5"/>
  <c r="L47" i="5" s="1"/>
  <c r="N47" i="5" s="1"/>
  <c r="J48" i="5"/>
  <c r="L48" i="5" s="1"/>
  <c r="N48" i="5" s="1"/>
  <c r="J49" i="5"/>
  <c r="L49" i="5" s="1"/>
  <c r="N49" i="5" s="1"/>
  <c r="J12" i="5" l="1"/>
  <c r="L12" i="5" s="1"/>
  <c r="N12" i="5" s="1"/>
  <c r="M12" i="5"/>
  <c r="L50" i="5" s="1"/>
  <c r="K12" i="5" l="1"/>
  <c r="L51" i="5" l="1"/>
  <c r="L53" i="5" s="1"/>
</calcChain>
</file>

<file path=xl/sharedStrings.xml><?xml version="1.0" encoding="utf-8"?>
<sst xmlns="http://schemas.openxmlformats.org/spreadsheetml/2006/main" count="102" uniqueCount="65">
  <si>
    <t>OFERTA ECONÓMICA</t>
  </si>
  <si>
    <t>SNCC.F.033-OFERTA ECONÓMICA</t>
  </si>
  <si>
    <t>Título del Proceso:</t>
  </si>
  <si>
    <t>ADQUISICIÓN DE UTENSILIOS DE COCINA PARA USO EN EL EDIFICIO DE LA SUPREMA CORTE DE JUSTICIA Y CONSEJO DEL PODER JUDICIAL</t>
  </si>
  <si>
    <t>No. Expediente:</t>
  </si>
  <si>
    <t>CSM-2022-269</t>
  </si>
  <si>
    <t>Nombre del Oferente:</t>
  </si>
  <si>
    <t>RNC/Cédula:</t>
  </si>
  <si>
    <t>Fecha:</t>
  </si>
  <si>
    <t>RPE:</t>
  </si>
  <si>
    <t>Ítem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</si>
  <si>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</si>
  <si>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</si>
  <si>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</si>
  <si>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</si>
  <si>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</si>
  <si>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</si>
  <si>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</si>
  <si>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</si>
  <si>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</si>
  <si>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Unidad</t>
  </si>
  <si>
    <t>Cucharon  de madera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</si>
  <si>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</si>
  <si>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</si>
  <si>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</si>
  <si>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</si>
  <si>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</si>
  <si>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</si>
  <si>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Jarras Térmicas
•	Color blanco
•	De 1 litro
•	Interior de vidrio</t>
  </si>
  <si>
    <t>Jarras con tapa 
• Transparente
• De 14 onzas
• Cristal</t>
  </si>
  <si>
    <t>Jarras para agua
• Transparente
• De 1 litro
• Cristal</t>
  </si>
  <si>
    <t>Jarras 
• Transparente
• De 1.78 litros 
• Cristal</t>
  </si>
  <si>
    <t>Grecas
• Metal
• Acero inoxidable 
• De 12 tazas</t>
  </si>
  <si>
    <t>Grecas
• Metal
• Acero inoxidable
• De 6 tazas</t>
  </si>
  <si>
    <t>Grecas
• Metal
• Acero inoxidable
• De 4 tazas</t>
  </si>
  <si>
    <t>Cacerolas con tapa
• Metal
• Antiadherente 
• De 20cm.</t>
  </si>
  <si>
    <t>Cacerolas con tapa
• Metal
• Antiadherente
• De 16 cm.</t>
  </si>
  <si>
    <t>Ollas 
• Aluminio/Esmaltada 
• Metal
• De 16 cm</t>
  </si>
  <si>
    <t>Sartén 
• De aluminio 
• Antiadherente 
• De 9.5 pulgadas</t>
  </si>
  <si>
    <t>Sartén 
• De aluminio 
• Antiadherente 
• De 7.8 pulgadas</t>
  </si>
  <si>
    <t>Bandejas
• Color blanco 
• Plástico
• 14 largo x 10 ancho pulgadas</t>
  </si>
  <si>
    <t xml:space="preserve">Platos para postre
• Color blanco 
• De 16.5 cm
• Cerámica o porcelana
</t>
  </si>
  <si>
    <t xml:space="preserve">Vasos 
• Transparente
• De cristal 
• De 12.5 onzas
</t>
  </si>
  <si>
    <t xml:space="preserve">Platos llanos 
• Blanco
• Cerámica o porcelana 
• De 10.75 pulgadas
</t>
  </si>
  <si>
    <t xml:space="preserve">Bandejas 
• De madera
• Medidas 44.2 x 27 cm
</t>
  </si>
  <si>
    <t xml:space="preserve">Set de cuatro (4) piezas de fuentes ovaladas
• Color blanco
• Cerámica o porcelana
</t>
  </si>
  <si>
    <t xml:space="preserve">Pozuelos
• Color blanco
• De 450 cc
• Cerámica o porcelana
</t>
  </si>
  <si>
    <t xml:space="preserve">Set de cuatro (4) piezas de cucharas para postres
• Metal
</t>
  </si>
  <si>
    <t xml:space="preserve">Set de cuatro (4) piezas cucharitas para café
• Metal
</t>
  </si>
  <si>
    <t xml:space="preserve">Mantel rectangular 
• Color blanco
• Tela
• Medidas 152 x 59 cm
</t>
  </si>
  <si>
    <t xml:space="preserve">Azucareras
• Color blanco 
• De 310 cm
• Porcelana
</t>
  </si>
  <si>
    <t xml:space="preserve">Cuchillo Rebanador 
• Mango de acero inoxidable
• De 8 pulgadas
</t>
  </si>
  <si>
    <t xml:space="preserve">Espátulas para pastel
• Metal
</t>
  </si>
  <si>
    <t xml:space="preserve">Exprimidor de limón 
• En aluminio
• Color amarillo/verde 
</t>
  </si>
  <si>
    <t xml:space="preserve">Exprimidor de limón 
• En aluminio
• Color metal
</t>
  </si>
  <si>
    <t xml:space="preserve">Set de cuatro (4) piezas de cucharas de mesa
• De metal
</t>
  </si>
  <si>
    <t xml:space="preserve">Set de cuatro (4) piezas de tenedores de mesa
• De metal
</t>
  </si>
  <si>
    <t xml:space="preserve">Set de cuatro (4) piezas de cuchillos de mesa
• De metal
</t>
  </si>
  <si>
    <t xml:space="preserve">Colador 
• De 10 cm
• Mango negro
• De metal
</t>
  </si>
  <si>
    <t xml:space="preserve">Colador 
• De 3.94 pulgadas
• De metal de acero
</t>
  </si>
  <si>
    <t xml:space="preserve">Colador 
• De metal de acero
• De 2.8 pulgadas
</t>
  </si>
  <si>
    <t xml:space="preserve">Cuchillo para pelar
• De 8cm
</t>
  </si>
  <si>
    <t xml:space="preserve">Pinza de freír 
• De 12 pulgadas
• De metal
</t>
  </si>
  <si>
    <t xml:space="preserve">Tabla para cortar grande
• Madera
</t>
  </si>
  <si>
    <t xml:space="preserve">Escurridor con tapa
• Color blanco
• 22 X 11 pulgadas
• De plástico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</si>
</sst>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3" borderId="8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8" fillId="4" borderId="11" xfId="0" applyFont="1" applyFill="1" applyBorder="1" applyAlignment="1" applyProtection="1">
      <alignment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164" fontId="8" fillId="4" borderId="13" xfId="0" applyNumberFormat="1" applyFont="1" applyFill="1" applyBorder="1" applyAlignment="1" applyProtection="1">
      <alignment horizontal="center" vertical="center"/>
      <protection locked="0"/>
    </xf>
    <xf numFmtId="164" fontId="8" fillId="4" borderId="14" xfId="0" applyNumberFormat="1" applyFont="1" applyFill="1" applyBorder="1" applyAlignment="1" applyProtection="1">
      <alignment horizontal="center" vertical="center"/>
      <protection locked="0"/>
    </xf>
    <xf numFmtId="164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  <protection locked="0"/>
    </xf>
    <xf numFmtId="164" fontId="5" fillId="4" borderId="9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right" vertical="center"/>
      <protection locked="0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5" fillId="4" borderId="2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left" vertical="center" wrapText="1"/>
    </xf>
    <xf numFmtId="0" fontId="5" fillId="4" borderId="14" xfId="0" applyFont="1" applyFill="1" applyBorder="1" applyAlignment="1" applyProtection="1">
      <alignment horizontal="left" vertical="center" wrapText="1"/>
    </xf>
    <xf numFmtId="0" fontId="5" fillId="4" borderId="16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wrapText="1"/>
    </xf>
    <xf numFmtId="0" fontId="5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165" fontId="5" fillId="2" borderId="3" xfId="0" applyNumberFormat="1" applyFont="1" applyFill="1" applyBorder="1" applyAlignment="1" applyProtection="1">
      <alignment vertical="center"/>
    </xf>
    <xf numFmtId="9" fontId="5" fillId="2" borderId="3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vertical="center"/>
    </xf>
    <xf numFmtId="164" fontId="5" fillId="4" borderId="1" xfId="0" applyNumberFormat="1" applyFont="1" applyFill="1" applyBorder="1" applyAlignment="1" applyProtection="1">
      <alignment vertical="center"/>
    </xf>
    <xf numFmtId="164" fontId="5" fillId="4" borderId="4" xfId="0" applyNumberFormat="1" applyFont="1" applyFill="1" applyBorder="1" applyAlignment="1" applyProtection="1">
      <alignment vertical="center"/>
    </xf>
    <xf numFmtId="0" fontId="6" fillId="4" borderId="14" xfId="0" applyFont="1" applyFill="1" applyBorder="1" applyAlignment="1" applyProtection="1">
      <alignment horizontal="left" vertical="center" wrapText="1"/>
    </xf>
    <xf numFmtId="0" fontId="6" fillId="4" borderId="16" xfId="0" applyFont="1" applyFill="1" applyBorder="1" applyAlignment="1" applyProtection="1">
      <alignment horizontal="left" vertical="center" wrapText="1"/>
    </xf>
    <xf numFmtId="164" fontId="5" fillId="4" borderId="20" xfId="0" applyNumberFormat="1" applyFont="1" applyFill="1" applyBorder="1" applyAlignment="1" applyProtection="1">
      <alignment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247651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="10" zoomScaleNormal="10" zoomScaleSheetLayoutView="100" workbookViewId="0">
      <selection activeCell="B23" sqref="B23:D23"/>
    </sheetView>
  </sheetViews>
  <sheetFormatPr baseColWidth="10" defaultColWidth="11.453125" defaultRowHeight="14.5" x14ac:dyDescent="0.35"/>
  <cols>
    <col min="1" max="1" width="11" customWidth="1"/>
    <col min="2" max="2" width="17.81640625" customWidth="1"/>
    <col min="3" max="3" width="12.7265625" customWidth="1"/>
    <col min="4" max="4" width="81.81640625" customWidth="1"/>
    <col min="5" max="5" width="35.1796875" customWidth="1"/>
    <col min="6" max="6" width="13.453125" customWidth="1"/>
    <col min="7" max="7" width="14" customWidth="1"/>
    <col min="8" max="8" width="25.7265625" customWidth="1"/>
    <col min="9" max="9" width="9.54296875" customWidth="1"/>
    <col min="10" max="10" width="25.7265625" customWidth="1"/>
    <col min="11" max="11" width="11.54296875" hidden="1" customWidth="1"/>
    <col min="12" max="12" width="25.7265625" customWidth="1"/>
    <col min="13" max="13" width="12.7265625" hidden="1" customWidth="1"/>
    <col min="14" max="14" width="25.7265625" customWidth="1"/>
    <col min="15" max="15" width="6" customWidth="1"/>
  </cols>
  <sheetData>
    <row r="1" spans="1:14" ht="45" customHeight="1" x14ac:dyDescent="0.35"/>
    <row r="2" spans="1:14" ht="19" customHeight="1" x14ac:dyDescent="0.3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30.75" customHeight="1" x14ac:dyDescent="0.3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8.75" customHeight="1" x14ac:dyDescent="0.35">
      <c r="A4" s="61" t="s">
        <v>1</v>
      </c>
      <c r="B4" s="61"/>
      <c r="C4" s="61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 customHeight="1" x14ac:dyDescent="0.3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35">
      <c r="A6" s="57" t="s">
        <v>2</v>
      </c>
      <c r="B6" s="58"/>
      <c r="C6" s="53" t="s">
        <v>3</v>
      </c>
      <c r="D6" s="54"/>
      <c r="E6" s="54"/>
      <c r="F6" s="54"/>
      <c r="G6" s="54"/>
      <c r="H6" s="55"/>
      <c r="I6" s="58" t="s">
        <v>4</v>
      </c>
      <c r="J6" s="58"/>
      <c r="K6" s="4"/>
      <c r="L6" s="23" t="s">
        <v>5</v>
      </c>
      <c r="M6" s="23"/>
      <c r="N6" s="24"/>
    </row>
    <row r="7" spans="1:14" ht="45" customHeight="1" x14ac:dyDescent="0.35">
      <c r="A7" s="60" t="s">
        <v>6</v>
      </c>
      <c r="B7" s="59"/>
      <c r="C7" s="56"/>
      <c r="D7" s="56"/>
      <c r="E7" s="56"/>
      <c r="F7" s="56"/>
      <c r="G7" s="56"/>
      <c r="H7" s="56"/>
      <c r="I7" s="59" t="s">
        <v>7</v>
      </c>
      <c r="J7" s="59"/>
      <c r="K7" s="5"/>
      <c r="L7" s="25"/>
      <c r="M7" s="25"/>
      <c r="N7" s="26"/>
    </row>
    <row r="8" spans="1:14" ht="45" customHeight="1" x14ac:dyDescent="0.35">
      <c r="A8" s="16" t="s">
        <v>8</v>
      </c>
      <c r="B8" s="17"/>
      <c r="C8" s="27"/>
      <c r="D8" s="27"/>
      <c r="E8" s="27"/>
      <c r="F8" s="27"/>
      <c r="G8" s="27"/>
      <c r="H8" s="27"/>
      <c r="I8" s="17" t="s">
        <v>9</v>
      </c>
      <c r="J8" s="17"/>
      <c r="K8" s="6"/>
      <c r="L8" s="27"/>
      <c r="M8" s="27"/>
      <c r="N8" s="28"/>
    </row>
    <row r="9" spans="1:14" ht="6" customHeight="1" thickBot="1" x14ac:dyDescent="0.4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8"/>
    </row>
    <row r="10" spans="1:14" ht="34.5" customHeight="1" thickBot="1" x14ac:dyDescent="0.4">
      <c r="A10" s="9" t="s">
        <v>10</v>
      </c>
      <c r="B10" s="15" t="s">
        <v>11</v>
      </c>
      <c r="C10" s="15"/>
      <c r="D10" s="15"/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/>
      <c r="L10" s="10" t="s">
        <v>18</v>
      </c>
      <c r="M10" s="10"/>
      <c r="N10" s="11" t="s">
        <v>19</v>
      </c>
    </row>
    <row r="11" spans="1:14" ht="6" customHeight="1" x14ac:dyDescent="0.3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75.5" customHeight="1" x14ac:dyDescent="0.35">
      <c r="A12" s="62">
        <v>1</v>
      </c>
      <c r="B12" s="63" t="s">
        <v>28</v>
      </c>
      <c r="C12" s="64"/>
      <c r="D12" s="65"/>
      <c r="E12" s="66"/>
      <c r="F12" s="67" t="s">
        <v>20</v>
      </c>
      <c r="G12" s="68">
        <v>10</v>
      </c>
      <c r="H12" s="69"/>
      <c r="I12" s="70">
        <v>0.18</v>
      </c>
      <c r="J12" s="71">
        <f>H12*I12</f>
        <v>0</v>
      </c>
      <c r="K12" s="72">
        <f>G12*J12</f>
        <v>0</v>
      </c>
      <c r="L12" s="71">
        <f>H12+J12</f>
        <v>0</v>
      </c>
      <c r="M12" s="71">
        <f>G12*H12</f>
        <v>0</v>
      </c>
      <c r="N12" s="73">
        <f>G12*L12</f>
        <v>0</v>
      </c>
    </row>
    <row r="13" spans="1:14" ht="63" customHeight="1" x14ac:dyDescent="0.35">
      <c r="A13" s="62">
        <v>2</v>
      </c>
      <c r="B13" s="63" t="s">
        <v>29</v>
      </c>
      <c r="C13" s="74"/>
      <c r="D13" s="75"/>
      <c r="E13" s="66"/>
      <c r="F13" s="67" t="s">
        <v>20</v>
      </c>
      <c r="G13" s="68">
        <v>3</v>
      </c>
      <c r="H13" s="69"/>
      <c r="I13" s="70">
        <v>0.18</v>
      </c>
      <c r="J13" s="71">
        <f t="shared" ref="J13:J49" si="0">H13*I13</f>
        <v>0</v>
      </c>
      <c r="K13" s="76"/>
      <c r="L13" s="71">
        <f t="shared" ref="L13:L49" si="1">H13+J13</f>
        <v>0</v>
      </c>
      <c r="M13" s="71"/>
      <c r="N13" s="73">
        <f t="shared" ref="N13:N49" si="2">G13*L13</f>
        <v>0</v>
      </c>
    </row>
    <row r="14" spans="1:14" ht="61" customHeight="1" x14ac:dyDescent="0.35">
      <c r="A14" s="62">
        <v>3</v>
      </c>
      <c r="B14" s="63" t="s">
        <v>30</v>
      </c>
      <c r="C14" s="74"/>
      <c r="D14" s="75"/>
      <c r="E14" s="66"/>
      <c r="F14" s="67" t="s">
        <v>20</v>
      </c>
      <c r="G14" s="68">
        <v>11</v>
      </c>
      <c r="H14" s="69"/>
      <c r="I14" s="70">
        <v>0.18</v>
      </c>
      <c r="J14" s="71">
        <f t="shared" si="0"/>
        <v>0</v>
      </c>
      <c r="K14" s="76"/>
      <c r="L14" s="71">
        <f t="shared" si="1"/>
        <v>0</v>
      </c>
      <c r="M14" s="71"/>
      <c r="N14" s="73">
        <f t="shared" si="2"/>
        <v>0</v>
      </c>
    </row>
    <row r="15" spans="1:14" ht="72" customHeight="1" x14ac:dyDescent="0.35">
      <c r="A15" s="62">
        <v>4</v>
      </c>
      <c r="B15" s="63" t="s">
        <v>31</v>
      </c>
      <c r="C15" s="74"/>
      <c r="D15" s="75"/>
      <c r="E15" s="66"/>
      <c r="F15" s="67" t="s">
        <v>20</v>
      </c>
      <c r="G15" s="68">
        <v>8</v>
      </c>
      <c r="H15" s="69"/>
      <c r="I15" s="70">
        <v>0.18</v>
      </c>
      <c r="J15" s="71">
        <f t="shared" si="0"/>
        <v>0</v>
      </c>
      <c r="K15" s="76"/>
      <c r="L15" s="71">
        <f t="shared" si="1"/>
        <v>0</v>
      </c>
      <c r="M15" s="71"/>
      <c r="N15" s="73">
        <f t="shared" si="2"/>
        <v>0</v>
      </c>
    </row>
    <row r="16" spans="1:14" ht="70" customHeight="1" x14ac:dyDescent="0.35">
      <c r="A16" s="62">
        <v>5</v>
      </c>
      <c r="B16" s="63" t="s">
        <v>32</v>
      </c>
      <c r="C16" s="74"/>
      <c r="D16" s="75"/>
      <c r="E16" s="66"/>
      <c r="F16" s="67" t="s">
        <v>20</v>
      </c>
      <c r="G16" s="68">
        <v>10</v>
      </c>
      <c r="H16" s="69"/>
      <c r="I16" s="70">
        <v>0.18</v>
      </c>
      <c r="J16" s="71">
        <f t="shared" si="0"/>
        <v>0</v>
      </c>
      <c r="K16" s="76"/>
      <c r="L16" s="71">
        <f t="shared" si="1"/>
        <v>0</v>
      </c>
      <c r="M16" s="71"/>
      <c r="N16" s="73">
        <f t="shared" si="2"/>
        <v>0</v>
      </c>
    </row>
    <row r="17" spans="1:14" ht="63" customHeight="1" x14ac:dyDescent="0.35">
      <c r="A17" s="62">
        <v>6</v>
      </c>
      <c r="B17" s="63" t="s">
        <v>33</v>
      </c>
      <c r="C17" s="74"/>
      <c r="D17" s="75"/>
      <c r="E17" s="66"/>
      <c r="F17" s="67" t="s">
        <v>20</v>
      </c>
      <c r="G17" s="68">
        <v>12</v>
      </c>
      <c r="H17" s="69"/>
      <c r="I17" s="70">
        <v>0.18</v>
      </c>
      <c r="J17" s="71">
        <f t="shared" si="0"/>
        <v>0</v>
      </c>
      <c r="K17" s="76"/>
      <c r="L17" s="71">
        <f t="shared" si="1"/>
        <v>0</v>
      </c>
      <c r="M17" s="71"/>
      <c r="N17" s="73">
        <f t="shared" si="2"/>
        <v>0</v>
      </c>
    </row>
    <row r="18" spans="1:14" ht="70" customHeight="1" x14ac:dyDescent="0.35">
      <c r="A18" s="62">
        <v>7</v>
      </c>
      <c r="B18" s="63" t="s">
        <v>34</v>
      </c>
      <c r="C18" s="74"/>
      <c r="D18" s="75"/>
      <c r="E18" s="66"/>
      <c r="F18" s="67" t="s">
        <v>20</v>
      </c>
      <c r="G18" s="68">
        <v>4</v>
      </c>
      <c r="H18" s="69"/>
      <c r="I18" s="70">
        <v>0.18</v>
      </c>
      <c r="J18" s="71">
        <f t="shared" si="0"/>
        <v>0</v>
      </c>
      <c r="K18" s="76"/>
      <c r="L18" s="71">
        <f t="shared" si="1"/>
        <v>0</v>
      </c>
      <c r="M18" s="71"/>
      <c r="N18" s="73">
        <f t="shared" si="2"/>
        <v>0</v>
      </c>
    </row>
    <row r="19" spans="1:14" ht="73" customHeight="1" x14ac:dyDescent="0.35">
      <c r="A19" s="62">
        <v>8</v>
      </c>
      <c r="B19" s="63" t="s">
        <v>35</v>
      </c>
      <c r="C19" s="74"/>
      <c r="D19" s="75"/>
      <c r="E19" s="66"/>
      <c r="F19" s="67" t="s">
        <v>20</v>
      </c>
      <c r="G19" s="68">
        <v>2</v>
      </c>
      <c r="H19" s="69"/>
      <c r="I19" s="70">
        <v>0.18</v>
      </c>
      <c r="J19" s="71">
        <f t="shared" si="0"/>
        <v>0</v>
      </c>
      <c r="K19" s="76"/>
      <c r="L19" s="71">
        <f t="shared" si="1"/>
        <v>0</v>
      </c>
      <c r="M19" s="71"/>
      <c r="N19" s="73">
        <f t="shared" si="2"/>
        <v>0</v>
      </c>
    </row>
    <row r="20" spans="1:14" ht="74" customHeight="1" x14ac:dyDescent="0.35">
      <c r="A20" s="62">
        <v>9</v>
      </c>
      <c r="B20" s="63" t="s">
        <v>36</v>
      </c>
      <c r="C20" s="74"/>
      <c r="D20" s="75"/>
      <c r="E20" s="66"/>
      <c r="F20" s="67" t="s">
        <v>20</v>
      </c>
      <c r="G20" s="68">
        <v>2</v>
      </c>
      <c r="H20" s="69"/>
      <c r="I20" s="70">
        <v>0.18</v>
      </c>
      <c r="J20" s="71">
        <f t="shared" si="0"/>
        <v>0</v>
      </c>
      <c r="K20" s="76"/>
      <c r="L20" s="71">
        <f t="shared" si="1"/>
        <v>0</v>
      </c>
      <c r="M20" s="71"/>
      <c r="N20" s="73">
        <f t="shared" si="2"/>
        <v>0</v>
      </c>
    </row>
    <row r="21" spans="1:14" ht="82" customHeight="1" x14ac:dyDescent="0.35">
      <c r="A21" s="62">
        <v>10</v>
      </c>
      <c r="B21" s="63" t="s">
        <v>37</v>
      </c>
      <c r="C21" s="74"/>
      <c r="D21" s="75"/>
      <c r="E21" s="66"/>
      <c r="F21" s="67" t="s">
        <v>20</v>
      </c>
      <c r="G21" s="68">
        <v>4</v>
      </c>
      <c r="H21" s="69"/>
      <c r="I21" s="70">
        <v>0.18</v>
      </c>
      <c r="J21" s="71">
        <f t="shared" si="0"/>
        <v>0</v>
      </c>
      <c r="K21" s="76"/>
      <c r="L21" s="71">
        <f t="shared" si="1"/>
        <v>0</v>
      </c>
      <c r="M21" s="71"/>
      <c r="N21" s="73">
        <f t="shared" si="2"/>
        <v>0</v>
      </c>
    </row>
    <row r="22" spans="1:14" ht="78" customHeight="1" x14ac:dyDescent="0.35">
      <c r="A22" s="62">
        <v>11</v>
      </c>
      <c r="B22" s="63" t="s">
        <v>38</v>
      </c>
      <c r="C22" s="74"/>
      <c r="D22" s="75"/>
      <c r="E22" s="66"/>
      <c r="F22" s="67" t="s">
        <v>20</v>
      </c>
      <c r="G22" s="68">
        <v>4</v>
      </c>
      <c r="H22" s="69"/>
      <c r="I22" s="70">
        <v>0.18</v>
      </c>
      <c r="J22" s="71">
        <f t="shared" si="0"/>
        <v>0</v>
      </c>
      <c r="K22" s="76"/>
      <c r="L22" s="71">
        <f t="shared" si="1"/>
        <v>0</v>
      </c>
      <c r="M22" s="71"/>
      <c r="N22" s="73">
        <f t="shared" si="2"/>
        <v>0</v>
      </c>
    </row>
    <row r="23" spans="1:14" ht="82" customHeight="1" x14ac:dyDescent="0.35">
      <c r="A23" s="62">
        <v>12</v>
      </c>
      <c r="B23" s="63" t="s">
        <v>39</v>
      </c>
      <c r="C23" s="74"/>
      <c r="D23" s="75"/>
      <c r="E23" s="66"/>
      <c r="F23" s="67" t="s">
        <v>20</v>
      </c>
      <c r="G23" s="68">
        <v>4</v>
      </c>
      <c r="H23" s="69"/>
      <c r="I23" s="70">
        <v>0.18</v>
      </c>
      <c r="J23" s="71">
        <f t="shared" si="0"/>
        <v>0</v>
      </c>
      <c r="K23" s="76"/>
      <c r="L23" s="71">
        <f t="shared" si="1"/>
        <v>0</v>
      </c>
      <c r="M23" s="71"/>
      <c r="N23" s="73">
        <f t="shared" si="2"/>
        <v>0</v>
      </c>
    </row>
    <row r="24" spans="1:14" ht="79" customHeight="1" x14ac:dyDescent="0.35">
      <c r="A24" s="62">
        <v>13</v>
      </c>
      <c r="B24" s="63" t="s">
        <v>40</v>
      </c>
      <c r="C24" s="74"/>
      <c r="D24" s="75"/>
      <c r="E24" s="66"/>
      <c r="F24" s="67" t="s">
        <v>20</v>
      </c>
      <c r="G24" s="68">
        <v>4</v>
      </c>
      <c r="H24" s="69"/>
      <c r="I24" s="70">
        <v>0.18</v>
      </c>
      <c r="J24" s="71">
        <f t="shared" si="0"/>
        <v>0</v>
      </c>
      <c r="K24" s="76"/>
      <c r="L24" s="71">
        <f t="shared" si="1"/>
        <v>0</v>
      </c>
      <c r="M24" s="71"/>
      <c r="N24" s="73">
        <f t="shared" si="2"/>
        <v>0</v>
      </c>
    </row>
    <row r="25" spans="1:14" ht="68" customHeight="1" x14ac:dyDescent="0.35">
      <c r="A25" s="62">
        <v>14</v>
      </c>
      <c r="B25" s="63" t="s">
        <v>41</v>
      </c>
      <c r="C25" s="74"/>
      <c r="D25" s="75"/>
      <c r="E25" s="66"/>
      <c r="F25" s="67" t="s">
        <v>20</v>
      </c>
      <c r="G25" s="68">
        <v>30</v>
      </c>
      <c r="H25" s="69"/>
      <c r="I25" s="70">
        <v>0.18</v>
      </c>
      <c r="J25" s="71">
        <f t="shared" si="0"/>
        <v>0</v>
      </c>
      <c r="K25" s="76"/>
      <c r="L25" s="71">
        <f t="shared" si="1"/>
        <v>0</v>
      </c>
      <c r="M25" s="71"/>
      <c r="N25" s="73">
        <f t="shared" si="2"/>
        <v>0</v>
      </c>
    </row>
    <row r="26" spans="1:14" ht="62" customHeight="1" x14ac:dyDescent="0.35">
      <c r="A26" s="62">
        <v>15</v>
      </c>
      <c r="B26" s="63" t="s">
        <v>42</v>
      </c>
      <c r="C26" s="74"/>
      <c r="D26" s="75"/>
      <c r="E26" s="66"/>
      <c r="F26" s="67" t="s">
        <v>20</v>
      </c>
      <c r="G26" s="68">
        <v>48</v>
      </c>
      <c r="H26" s="69"/>
      <c r="I26" s="70">
        <v>0.18</v>
      </c>
      <c r="J26" s="71">
        <f t="shared" si="0"/>
        <v>0</v>
      </c>
      <c r="K26" s="76"/>
      <c r="L26" s="71">
        <f t="shared" si="1"/>
        <v>0</v>
      </c>
      <c r="M26" s="71"/>
      <c r="N26" s="73">
        <f t="shared" si="2"/>
        <v>0</v>
      </c>
    </row>
    <row r="27" spans="1:14" ht="85" customHeight="1" x14ac:dyDescent="0.35">
      <c r="A27" s="62">
        <v>16</v>
      </c>
      <c r="B27" s="63" t="s">
        <v>43</v>
      </c>
      <c r="C27" s="74"/>
      <c r="D27" s="75"/>
      <c r="E27" s="66"/>
      <c r="F27" s="67" t="s">
        <v>20</v>
      </c>
      <c r="G27" s="68">
        <v>40</v>
      </c>
      <c r="H27" s="69"/>
      <c r="I27" s="70">
        <v>0.18</v>
      </c>
      <c r="J27" s="71">
        <f t="shared" si="0"/>
        <v>0</v>
      </c>
      <c r="K27" s="76"/>
      <c r="L27" s="71">
        <f t="shared" si="1"/>
        <v>0</v>
      </c>
      <c r="M27" s="71"/>
      <c r="N27" s="73">
        <f t="shared" si="2"/>
        <v>0</v>
      </c>
    </row>
    <row r="28" spans="1:14" ht="60" customHeight="1" x14ac:dyDescent="0.35">
      <c r="A28" s="62">
        <v>17</v>
      </c>
      <c r="B28" s="63" t="s">
        <v>44</v>
      </c>
      <c r="C28" s="74"/>
      <c r="D28" s="75"/>
      <c r="E28" s="66"/>
      <c r="F28" s="67" t="s">
        <v>20</v>
      </c>
      <c r="G28" s="68">
        <v>6</v>
      </c>
      <c r="H28" s="69"/>
      <c r="I28" s="70">
        <v>0.18</v>
      </c>
      <c r="J28" s="71">
        <f t="shared" si="0"/>
        <v>0</v>
      </c>
      <c r="K28" s="76"/>
      <c r="L28" s="71">
        <f t="shared" si="1"/>
        <v>0</v>
      </c>
      <c r="M28" s="71"/>
      <c r="N28" s="73">
        <f t="shared" si="2"/>
        <v>0</v>
      </c>
    </row>
    <row r="29" spans="1:14" ht="64" customHeight="1" x14ac:dyDescent="0.35">
      <c r="A29" s="62">
        <v>18</v>
      </c>
      <c r="B29" s="63" t="s">
        <v>45</v>
      </c>
      <c r="C29" s="74"/>
      <c r="D29" s="75"/>
      <c r="E29" s="66"/>
      <c r="F29" s="67" t="s">
        <v>20</v>
      </c>
      <c r="G29" s="68">
        <v>1</v>
      </c>
      <c r="H29" s="69"/>
      <c r="I29" s="70">
        <v>0.18</v>
      </c>
      <c r="J29" s="71">
        <f t="shared" si="0"/>
        <v>0</v>
      </c>
      <c r="K29" s="76"/>
      <c r="L29" s="71">
        <f t="shared" si="1"/>
        <v>0</v>
      </c>
      <c r="M29" s="71"/>
      <c r="N29" s="73">
        <f t="shared" si="2"/>
        <v>0</v>
      </c>
    </row>
    <row r="30" spans="1:14" ht="80" customHeight="1" x14ac:dyDescent="0.35">
      <c r="A30" s="62">
        <v>19</v>
      </c>
      <c r="B30" s="63" t="s">
        <v>46</v>
      </c>
      <c r="C30" s="74"/>
      <c r="D30" s="75"/>
      <c r="E30" s="66"/>
      <c r="F30" s="67" t="s">
        <v>20</v>
      </c>
      <c r="G30" s="68">
        <v>6</v>
      </c>
      <c r="H30" s="69"/>
      <c r="I30" s="70">
        <v>0.18</v>
      </c>
      <c r="J30" s="71">
        <f t="shared" si="0"/>
        <v>0</v>
      </c>
      <c r="K30" s="76"/>
      <c r="L30" s="71">
        <f t="shared" si="1"/>
        <v>0</v>
      </c>
      <c r="M30" s="71"/>
      <c r="N30" s="73">
        <f t="shared" si="2"/>
        <v>0</v>
      </c>
    </row>
    <row r="31" spans="1:14" ht="57" customHeight="1" x14ac:dyDescent="0.35">
      <c r="A31" s="62">
        <v>20</v>
      </c>
      <c r="B31" s="63" t="s">
        <v>47</v>
      </c>
      <c r="C31" s="74"/>
      <c r="D31" s="75"/>
      <c r="E31" s="66"/>
      <c r="F31" s="67" t="s">
        <v>20</v>
      </c>
      <c r="G31" s="68">
        <v>70</v>
      </c>
      <c r="H31" s="69"/>
      <c r="I31" s="70">
        <v>0.18</v>
      </c>
      <c r="J31" s="71">
        <f t="shared" si="0"/>
        <v>0</v>
      </c>
      <c r="K31" s="76"/>
      <c r="L31" s="71">
        <f t="shared" si="1"/>
        <v>0</v>
      </c>
      <c r="M31" s="71"/>
      <c r="N31" s="73">
        <f t="shared" si="2"/>
        <v>0</v>
      </c>
    </row>
    <row r="32" spans="1:14" ht="46" customHeight="1" x14ac:dyDescent="0.35">
      <c r="A32" s="62">
        <v>21</v>
      </c>
      <c r="B32" s="63" t="s">
        <v>48</v>
      </c>
      <c r="C32" s="74"/>
      <c r="D32" s="75"/>
      <c r="E32" s="66"/>
      <c r="F32" s="67" t="s">
        <v>20</v>
      </c>
      <c r="G32" s="68">
        <v>80</v>
      </c>
      <c r="H32" s="69"/>
      <c r="I32" s="70">
        <v>0.18</v>
      </c>
      <c r="J32" s="71">
        <f t="shared" si="0"/>
        <v>0</v>
      </c>
      <c r="K32" s="76"/>
      <c r="L32" s="71">
        <f t="shared" si="1"/>
        <v>0</v>
      </c>
      <c r="M32" s="71"/>
      <c r="N32" s="73">
        <f t="shared" si="2"/>
        <v>0</v>
      </c>
    </row>
    <row r="33" spans="1:14" ht="70" customHeight="1" x14ac:dyDescent="0.35">
      <c r="A33" s="62">
        <v>22</v>
      </c>
      <c r="B33" s="63" t="s">
        <v>49</v>
      </c>
      <c r="C33" s="74"/>
      <c r="D33" s="75"/>
      <c r="E33" s="66"/>
      <c r="F33" s="67" t="s">
        <v>20</v>
      </c>
      <c r="G33" s="68">
        <v>6</v>
      </c>
      <c r="H33" s="69"/>
      <c r="I33" s="70">
        <v>0.18</v>
      </c>
      <c r="J33" s="71">
        <f t="shared" si="0"/>
        <v>0</v>
      </c>
      <c r="K33" s="76"/>
      <c r="L33" s="71">
        <f t="shared" si="1"/>
        <v>0</v>
      </c>
      <c r="M33" s="71"/>
      <c r="N33" s="73">
        <f t="shared" si="2"/>
        <v>0</v>
      </c>
    </row>
    <row r="34" spans="1:14" ht="71" customHeight="1" x14ac:dyDescent="0.35">
      <c r="A34" s="62">
        <v>23</v>
      </c>
      <c r="B34" s="63" t="s">
        <v>50</v>
      </c>
      <c r="C34" s="74"/>
      <c r="D34" s="75"/>
      <c r="E34" s="66"/>
      <c r="F34" s="67" t="s">
        <v>20</v>
      </c>
      <c r="G34" s="68">
        <v>12</v>
      </c>
      <c r="H34" s="69"/>
      <c r="I34" s="70">
        <v>0.18</v>
      </c>
      <c r="J34" s="71">
        <f t="shared" si="0"/>
        <v>0</v>
      </c>
      <c r="K34" s="76"/>
      <c r="L34" s="71">
        <f t="shared" si="1"/>
        <v>0</v>
      </c>
      <c r="M34" s="71"/>
      <c r="N34" s="73">
        <f t="shared" si="2"/>
        <v>0</v>
      </c>
    </row>
    <row r="35" spans="1:14" ht="71" customHeight="1" x14ac:dyDescent="0.35">
      <c r="A35" s="62">
        <v>24</v>
      </c>
      <c r="B35" s="63" t="s">
        <v>51</v>
      </c>
      <c r="C35" s="74"/>
      <c r="D35" s="75"/>
      <c r="E35" s="66"/>
      <c r="F35" s="67" t="s">
        <v>20</v>
      </c>
      <c r="G35" s="68">
        <v>4</v>
      </c>
      <c r="H35" s="69"/>
      <c r="I35" s="70">
        <v>0.18</v>
      </c>
      <c r="J35" s="71">
        <f t="shared" si="0"/>
        <v>0</v>
      </c>
      <c r="K35" s="76"/>
      <c r="L35" s="71">
        <f t="shared" si="1"/>
        <v>0</v>
      </c>
      <c r="M35" s="71"/>
      <c r="N35" s="73">
        <f t="shared" si="2"/>
        <v>0</v>
      </c>
    </row>
    <row r="36" spans="1:14" ht="36" customHeight="1" x14ac:dyDescent="0.35">
      <c r="A36" s="62">
        <v>25</v>
      </c>
      <c r="B36" s="63" t="s">
        <v>21</v>
      </c>
      <c r="C36" s="74"/>
      <c r="D36" s="75"/>
      <c r="E36" s="66"/>
      <c r="F36" s="67" t="s">
        <v>20</v>
      </c>
      <c r="G36" s="68">
        <v>6</v>
      </c>
      <c r="H36" s="69"/>
      <c r="I36" s="70">
        <v>0.18</v>
      </c>
      <c r="J36" s="71">
        <f t="shared" si="0"/>
        <v>0</v>
      </c>
      <c r="K36" s="76"/>
      <c r="L36" s="71">
        <f t="shared" si="1"/>
        <v>0</v>
      </c>
      <c r="M36" s="71"/>
      <c r="N36" s="73">
        <f t="shared" si="2"/>
        <v>0</v>
      </c>
    </row>
    <row r="37" spans="1:14" ht="36" customHeight="1" x14ac:dyDescent="0.35">
      <c r="A37" s="62">
        <v>26</v>
      </c>
      <c r="B37" s="63" t="s">
        <v>52</v>
      </c>
      <c r="C37" s="74"/>
      <c r="D37" s="75"/>
      <c r="E37" s="66"/>
      <c r="F37" s="67" t="s">
        <v>20</v>
      </c>
      <c r="G37" s="68">
        <v>6</v>
      </c>
      <c r="H37" s="69"/>
      <c r="I37" s="70">
        <v>0.18</v>
      </c>
      <c r="J37" s="71">
        <f t="shared" si="0"/>
        <v>0</v>
      </c>
      <c r="K37" s="76"/>
      <c r="L37" s="71">
        <f t="shared" si="1"/>
        <v>0</v>
      </c>
      <c r="M37" s="71"/>
      <c r="N37" s="73">
        <f t="shared" si="2"/>
        <v>0</v>
      </c>
    </row>
    <row r="38" spans="1:14" ht="65" customHeight="1" x14ac:dyDescent="0.35">
      <c r="A38" s="62">
        <v>27</v>
      </c>
      <c r="B38" s="63" t="s">
        <v>53</v>
      </c>
      <c r="C38" s="74"/>
      <c r="D38" s="75"/>
      <c r="E38" s="66"/>
      <c r="F38" s="67" t="s">
        <v>20</v>
      </c>
      <c r="G38" s="68">
        <v>4</v>
      </c>
      <c r="H38" s="69"/>
      <c r="I38" s="70">
        <v>0.18</v>
      </c>
      <c r="J38" s="71">
        <f t="shared" si="0"/>
        <v>0</v>
      </c>
      <c r="K38" s="76"/>
      <c r="L38" s="71">
        <f t="shared" si="1"/>
        <v>0</v>
      </c>
      <c r="M38" s="71"/>
      <c r="N38" s="73">
        <f t="shared" si="2"/>
        <v>0</v>
      </c>
    </row>
    <row r="39" spans="1:14" ht="58" customHeight="1" x14ac:dyDescent="0.35">
      <c r="A39" s="62">
        <v>28</v>
      </c>
      <c r="B39" s="63" t="s">
        <v>54</v>
      </c>
      <c r="C39" s="74"/>
      <c r="D39" s="75"/>
      <c r="E39" s="66"/>
      <c r="F39" s="67" t="s">
        <v>20</v>
      </c>
      <c r="G39" s="68">
        <v>4</v>
      </c>
      <c r="H39" s="69"/>
      <c r="I39" s="70">
        <v>0.18</v>
      </c>
      <c r="J39" s="71">
        <f t="shared" si="0"/>
        <v>0</v>
      </c>
      <c r="K39" s="76"/>
      <c r="L39" s="71">
        <f t="shared" si="1"/>
        <v>0</v>
      </c>
      <c r="M39" s="71"/>
      <c r="N39" s="73">
        <f t="shared" si="2"/>
        <v>0</v>
      </c>
    </row>
    <row r="40" spans="1:14" ht="52" customHeight="1" x14ac:dyDescent="0.35">
      <c r="A40" s="62">
        <v>29</v>
      </c>
      <c r="B40" s="63" t="s">
        <v>55</v>
      </c>
      <c r="C40" s="74"/>
      <c r="D40" s="75"/>
      <c r="E40" s="66"/>
      <c r="F40" s="67" t="s">
        <v>20</v>
      </c>
      <c r="G40" s="68">
        <v>44</v>
      </c>
      <c r="H40" s="69"/>
      <c r="I40" s="70">
        <v>0.18</v>
      </c>
      <c r="J40" s="71">
        <f t="shared" si="0"/>
        <v>0</v>
      </c>
      <c r="K40" s="76"/>
      <c r="L40" s="71">
        <f t="shared" si="1"/>
        <v>0</v>
      </c>
      <c r="M40" s="71"/>
      <c r="N40" s="73">
        <f t="shared" si="2"/>
        <v>0</v>
      </c>
    </row>
    <row r="41" spans="1:14" ht="54" customHeight="1" x14ac:dyDescent="0.35">
      <c r="A41" s="62">
        <v>30</v>
      </c>
      <c r="B41" s="63" t="s">
        <v>56</v>
      </c>
      <c r="C41" s="74"/>
      <c r="D41" s="75"/>
      <c r="E41" s="66"/>
      <c r="F41" s="67" t="s">
        <v>20</v>
      </c>
      <c r="G41" s="68">
        <v>44</v>
      </c>
      <c r="H41" s="69"/>
      <c r="I41" s="70">
        <v>0.18</v>
      </c>
      <c r="J41" s="71">
        <f t="shared" si="0"/>
        <v>0</v>
      </c>
      <c r="K41" s="76"/>
      <c r="L41" s="71">
        <f t="shared" si="1"/>
        <v>0</v>
      </c>
      <c r="M41" s="71"/>
      <c r="N41" s="73">
        <f t="shared" si="2"/>
        <v>0</v>
      </c>
    </row>
    <row r="42" spans="1:14" ht="54" customHeight="1" x14ac:dyDescent="0.35">
      <c r="A42" s="62">
        <v>31</v>
      </c>
      <c r="B42" s="63" t="s">
        <v>57</v>
      </c>
      <c r="C42" s="74"/>
      <c r="D42" s="75"/>
      <c r="E42" s="66"/>
      <c r="F42" s="67" t="s">
        <v>20</v>
      </c>
      <c r="G42" s="68">
        <v>44</v>
      </c>
      <c r="H42" s="69"/>
      <c r="I42" s="70">
        <v>0.18</v>
      </c>
      <c r="J42" s="71">
        <f t="shared" si="0"/>
        <v>0</v>
      </c>
      <c r="K42" s="76"/>
      <c r="L42" s="71">
        <f t="shared" si="1"/>
        <v>0</v>
      </c>
      <c r="M42" s="71"/>
      <c r="N42" s="73">
        <f t="shared" si="2"/>
        <v>0</v>
      </c>
    </row>
    <row r="43" spans="1:14" ht="70" customHeight="1" x14ac:dyDescent="0.35">
      <c r="A43" s="62">
        <v>32</v>
      </c>
      <c r="B43" s="63" t="s">
        <v>58</v>
      </c>
      <c r="C43" s="74"/>
      <c r="D43" s="75"/>
      <c r="E43" s="66"/>
      <c r="F43" s="67" t="s">
        <v>20</v>
      </c>
      <c r="G43" s="68">
        <v>4</v>
      </c>
      <c r="H43" s="69"/>
      <c r="I43" s="70">
        <v>0.18</v>
      </c>
      <c r="J43" s="71">
        <f t="shared" si="0"/>
        <v>0</v>
      </c>
      <c r="K43" s="76"/>
      <c r="L43" s="71">
        <f t="shared" si="1"/>
        <v>0</v>
      </c>
      <c r="M43" s="71"/>
      <c r="N43" s="73">
        <f t="shared" si="2"/>
        <v>0</v>
      </c>
    </row>
    <row r="44" spans="1:14" ht="55" customHeight="1" x14ac:dyDescent="0.35">
      <c r="A44" s="62">
        <v>33</v>
      </c>
      <c r="B44" s="63" t="s">
        <v>59</v>
      </c>
      <c r="C44" s="74"/>
      <c r="D44" s="75"/>
      <c r="E44" s="66"/>
      <c r="F44" s="67" t="s">
        <v>20</v>
      </c>
      <c r="G44" s="68">
        <v>4</v>
      </c>
      <c r="H44" s="69"/>
      <c r="I44" s="70">
        <v>0.18</v>
      </c>
      <c r="J44" s="71">
        <f t="shared" si="0"/>
        <v>0</v>
      </c>
      <c r="K44" s="76"/>
      <c r="L44" s="71">
        <f t="shared" si="1"/>
        <v>0</v>
      </c>
      <c r="M44" s="71"/>
      <c r="N44" s="73">
        <f t="shared" si="2"/>
        <v>0</v>
      </c>
    </row>
    <row r="45" spans="1:14" ht="61" customHeight="1" x14ac:dyDescent="0.35">
      <c r="A45" s="62">
        <v>34</v>
      </c>
      <c r="B45" s="63" t="s">
        <v>60</v>
      </c>
      <c r="C45" s="74"/>
      <c r="D45" s="75"/>
      <c r="E45" s="66"/>
      <c r="F45" s="67" t="s">
        <v>20</v>
      </c>
      <c r="G45" s="68">
        <v>4</v>
      </c>
      <c r="H45" s="69"/>
      <c r="I45" s="70">
        <v>0.18</v>
      </c>
      <c r="J45" s="71">
        <f t="shared" si="0"/>
        <v>0</v>
      </c>
      <c r="K45" s="76"/>
      <c r="L45" s="71">
        <f t="shared" si="1"/>
        <v>0</v>
      </c>
      <c r="M45" s="71"/>
      <c r="N45" s="73">
        <f t="shared" si="2"/>
        <v>0</v>
      </c>
    </row>
    <row r="46" spans="1:14" ht="58" customHeight="1" x14ac:dyDescent="0.35">
      <c r="A46" s="62">
        <v>35</v>
      </c>
      <c r="B46" s="63" t="s">
        <v>61</v>
      </c>
      <c r="C46" s="74"/>
      <c r="D46" s="75"/>
      <c r="E46" s="66"/>
      <c r="F46" s="67" t="s">
        <v>20</v>
      </c>
      <c r="G46" s="68">
        <v>2</v>
      </c>
      <c r="H46" s="69"/>
      <c r="I46" s="70">
        <v>0.18</v>
      </c>
      <c r="J46" s="71">
        <f t="shared" si="0"/>
        <v>0</v>
      </c>
      <c r="K46" s="76"/>
      <c r="L46" s="71">
        <f t="shared" si="1"/>
        <v>0</v>
      </c>
      <c r="M46" s="71"/>
      <c r="N46" s="73">
        <f t="shared" si="2"/>
        <v>0</v>
      </c>
    </row>
    <row r="47" spans="1:14" ht="67" customHeight="1" x14ac:dyDescent="0.35">
      <c r="A47" s="62">
        <v>36</v>
      </c>
      <c r="B47" s="63" t="s">
        <v>62</v>
      </c>
      <c r="C47" s="74"/>
      <c r="D47" s="75"/>
      <c r="E47" s="66"/>
      <c r="F47" s="67" t="s">
        <v>20</v>
      </c>
      <c r="G47" s="68">
        <v>2</v>
      </c>
      <c r="H47" s="69"/>
      <c r="I47" s="70">
        <v>0.18</v>
      </c>
      <c r="J47" s="71">
        <f t="shared" si="0"/>
        <v>0</v>
      </c>
      <c r="K47" s="76"/>
      <c r="L47" s="71">
        <f t="shared" si="1"/>
        <v>0</v>
      </c>
      <c r="M47" s="71"/>
      <c r="N47" s="73">
        <f t="shared" si="2"/>
        <v>0</v>
      </c>
    </row>
    <row r="48" spans="1:14" ht="51" customHeight="1" x14ac:dyDescent="0.35">
      <c r="A48" s="62">
        <v>37</v>
      </c>
      <c r="B48" s="63" t="s">
        <v>63</v>
      </c>
      <c r="C48" s="74"/>
      <c r="D48" s="75"/>
      <c r="E48" s="66"/>
      <c r="F48" s="67" t="s">
        <v>20</v>
      </c>
      <c r="G48" s="68">
        <v>2</v>
      </c>
      <c r="H48" s="69"/>
      <c r="I48" s="70">
        <v>0.18</v>
      </c>
      <c r="J48" s="71">
        <f t="shared" si="0"/>
        <v>0</v>
      </c>
      <c r="K48" s="76"/>
      <c r="L48" s="71">
        <f t="shared" si="1"/>
        <v>0</v>
      </c>
      <c r="M48" s="71"/>
      <c r="N48" s="73">
        <f t="shared" si="2"/>
        <v>0</v>
      </c>
    </row>
    <row r="49" spans="1:14" ht="87" customHeight="1" x14ac:dyDescent="0.35">
      <c r="A49" s="62">
        <v>38</v>
      </c>
      <c r="B49" s="63" t="s">
        <v>64</v>
      </c>
      <c r="C49" s="74"/>
      <c r="D49" s="75"/>
      <c r="E49" s="66"/>
      <c r="F49" s="67" t="s">
        <v>20</v>
      </c>
      <c r="G49" s="68">
        <v>3</v>
      </c>
      <c r="H49" s="69"/>
      <c r="I49" s="70">
        <v>0.18</v>
      </c>
      <c r="J49" s="71">
        <f t="shared" si="0"/>
        <v>0</v>
      </c>
      <c r="K49" s="76"/>
      <c r="L49" s="71">
        <f t="shared" si="1"/>
        <v>0</v>
      </c>
      <c r="M49" s="71"/>
      <c r="N49" s="73">
        <f t="shared" si="2"/>
        <v>0</v>
      </c>
    </row>
    <row r="50" spans="1:14" ht="27.75" customHeight="1" x14ac:dyDescent="0.35">
      <c r="A50" s="46" t="s">
        <v>22</v>
      </c>
      <c r="B50" s="47"/>
      <c r="C50" s="47"/>
      <c r="D50" s="47"/>
      <c r="E50" s="47"/>
      <c r="F50" s="47"/>
      <c r="G50" s="47"/>
      <c r="H50" s="47"/>
      <c r="I50" s="47"/>
      <c r="J50" s="47"/>
      <c r="K50" s="12"/>
      <c r="L50" s="44">
        <f>SUM(M12:M49)</f>
        <v>0</v>
      </c>
      <c r="M50" s="44"/>
      <c r="N50" s="45"/>
    </row>
    <row r="51" spans="1:14" ht="27.75" customHeight="1" thickBot="1" x14ac:dyDescent="0.4">
      <c r="A51" s="48" t="s">
        <v>23</v>
      </c>
      <c r="B51" s="49"/>
      <c r="C51" s="49"/>
      <c r="D51" s="49"/>
      <c r="E51" s="49"/>
      <c r="F51" s="49"/>
      <c r="G51" s="49"/>
      <c r="H51" s="49"/>
      <c r="I51" s="49"/>
      <c r="J51" s="49"/>
      <c r="K51" s="13"/>
      <c r="L51" s="42">
        <f>SUM(K12:K49)</f>
        <v>0</v>
      </c>
      <c r="M51" s="42"/>
      <c r="N51" s="43"/>
    </row>
    <row r="52" spans="1:14" ht="6" customHeight="1" thickBot="1" x14ac:dyDescent="0.4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s="2" customFormat="1" ht="69" customHeight="1" x14ac:dyDescent="0.3">
      <c r="A53" s="37" t="s">
        <v>24</v>
      </c>
      <c r="B53" s="38"/>
      <c r="C53" s="38"/>
      <c r="D53" s="38"/>
      <c r="E53" s="36"/>
      <c r="F53" s="36"/>
      <c r="G53" s="36"/>
      <c r="H53" s="36"/>
      <c r="I53" s="21" t="s">
        <v>25</v>
      </c>
      <c r="J53" s="22"/>
      <c r="K53" s="14"/>
      <c r="L53" s="18">
        <f>L50+L51</f>
        <v>0</v>
      </c>
      <c r="M53" s="19"/>
      <c r="N53" s="20"/>
    </row>
    <row r="54" spans="1:14" ht="6" customHeight="1" x14ac:dyDescent="0.3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ht="6" customHeight="1" thickBot="1" x14ac:dyDescent="0.4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ht="15" customHeight="1" x14ac:dyDescent="0.35">
      <c r="A56" s="39" t="s">
        <v>26</v>
      </c>
      <c r="B56" s="29"/>
      <c r="C56" s="29"/>
      <c r="D56" s="29"/>
      <c r="E56" s="29"/>
      <c r="F56" s="29"/>
      <c r="G56" s="29"/>
      <c r="H56" s="29"/>
      <c r="I56" s="29" t="s">
        <v>27</v>
      </c>
      <c r="J56" s="29"/>
      <c r="K56" s="29"/>
      <c r="L56" s="29"/>
      <c r="M56" s="29"/>
      <c r="N56" s="30"/>
    </row>
    <row r="57" spans="1:14" ht="15" customHeight="1" x14ac:dyDescent="0.35">
      <c r="A57" s="4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</row>
    <row r="58" spans="1:14" ht="15" customHeight="1" x14ac:dyDescent="0.35">
      <c r="A58" s="4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2"/>
    </row>
    <row r="59" spans="1:14" ht="15" customHeight="1" x14ac:dyDescent="0.35">
      <c r="A59" s="4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2"/>
    </row>
    <row r="60" spans="1:14" ht="15" customHeight="1" thickBot="1" x14ac:dyDescent="0.4">
      <c r="A60" s="41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</row>
  </sheetData>
  <sheetProtection password="CC71" sheet="1" objects="1" scenarios="1"/>
  <mergeCells count="67">
    <mergeCell ref="B38:D38"/>
    <mergeCell ref="B39:D39"/>
    <mergeCell ref="B40:D40"/>
    <mergeCell ref="B41:D41"/>
    <mergeCell ref="B33:D33"/>
    <mergeCell ref="B34:D34"/>
    <mergeCell ref="B35:D35"/>
    <mergeCell ref="B36:D36"/>
    <mergeCell ref="B37:D37"/>
    <mergeCell ref="B42:D42"/>
    <mergeCell ref="B43:D43"/>
    <mergeCell ref="B48:D48"/>
    <mergeCell ref="B49:D49"/>
    <mergeCell ref="B25:D25"/>
    <mergeCell ref="B26:D26"/>
    <mergeCell ref="B27:D27"/>
    <mergeCell ref="B28:D28"/>
    <mergeCell ref="B29:D29"/>
    <mergeCell ref="B44:D44"/>
    <mergeCell ref="B45:D45"/>
    <mergeCell ref="B46:D46"/>
    <mergeCell ref="B47:D47"/>
    <mergeCell ref="B30:D30"/>
    <mergeCell ref="B31:D31"/>
    <mergeCell ref="B32:D32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  <mergeCell ref="I56:N60"/>
    <mergeCell ref="A11:N11"/>
    <mergeCell ref="B12:D12"/>
    <mergeCell ref="E53:H53"/>
    <mergeCell ref="A53:D53"/>
    <mergeCell ref="A56:H60"/>
    <mergeCell ref="L51:N51"/>
    <mergeCell ref="L50:N50"/>
    <mergeCell ref="A50:J50"/>
    <mergeCell ref="A51:J51"/>
    <mergeCell ref="A52:N52"/>
    <mergeCell ref="A54:N54"/>
    <mergeCell ref="A55:N55"/>
    <mergeCell ref="B22:D22"/>
    <mergeCell ref="B13:D13"/>
    <mergeCell ref="B14:D14"/>
    <mergeCell ref="B10:D10"/>
    <mergeCell ref="A8:B8"/>
    <mergeCell ref="L53:N53"/>
    <mergeCell ref="I53:J53"/>
    <mergeCell ref="L6:N6"/>
    <mergeCell ref="L7:N7"/>
    <mergeCell ref="L8:N8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</mergeCells>
  <dataValidations count="1">
    <dataValidation type="decimal" allowBlank="1" showInputMessage="1" showErrorMessage="1" errorTitle="ALERTA" error="EN ESTA CELDA SOLO ES PERMITIDO DÍGITOS NUMÉRICOS" sqref="H12:I49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B0062F7-FCDF-408C-92D4-A54FBC539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openxmlformats.org/package/2006/metadata/core-properties"/>
    <ds:schemaRef ds:uri="http://schemas.microsoft.com/office/infopath/2007/PartnerControls"/>
    <ds:schemaRef ds:uri="209cd0db-1aa9-466c-8933-4493a1504f63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ef3d409c-51e8-4a1c-b238-cf9f3673307b"/>
    <ds:schemaRef ds:uri="23968453-7404-4c66-b04b-c533b279d53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2022-11-01T19:35:37Z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