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bmorillo\OneDrive - Poder Judicial RD\Escritorio\Compra menores 02-09-24\COOPERACIÓN\COOPERACIÓN-CM-2024-008 CONT. SERVICIOS GESTIÓN DE EVENTOS Y SERVICIOS AUDIOVISUALES\Editables\Anexos\"/>
    </mc:Choice>
  </mc:AlternateContent>
  <xr:revisionPtr revIDLastSave="0" documentId="13_ncr:1_{F036195E-55C5-4557-A3C1-916DB16CE1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M13" i="5"/>
  <c r="J12" i="5"/>
  <c r="M14" i="5"/>
  <c r="J14" i="5"/>
  <c r="L14" i="5" s="1"/>
  <c r="N14" i="5" s="1"/>
  <c r="M12" i="5"/>
  <c r="L15" i="5" l="1"/>
  <c r="K13" i="5"/>
  <c r="L12" i="5"/>
  <c r="N12" i="5" s="1"/>
  <c r="K12" i="5"/>
  <c r="K14" i="5"/>
  <c r="L16" i="5" l="1"/>
  <c r="L18" i="5" s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<sst xmlns="http://schemas.openxmlformats.org/spreadsheetml/2006/main" count="32" uniqueCount="30">
  <si>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</si>
  <si>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</si>
  <si>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</si>
  <si>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CONTRATACIÓN DE SERVICIOS DE GESTIÓN DE EVENTOS Y SERVICIOS AUDIOVISUALES PARA ENCUENTROS DEL PODER JUDICIAL</t>
  </si>
  <si>
    <t>No. Expediente:</t>
  </si>
  <si>
    <t>COOPERACIÓN-CM-2024-008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</si>
  <si>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</si>
  <si>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</si>
  <si>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</si>
  <si>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</si>
  <si>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</si>
  <si>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</si>
  <si>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</si>
  <si>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</si>
  <si>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</si>
  <si>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</si>
  <si>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</si>
  <si>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</si>
  <si>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</si>
  <si>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</si>
  <si>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theme="1"/>
        <rFont val="Times New Roman"/>
        <family val="1"/>
      </rPr>
      <t>LOGÍSTICA Y MONTAJE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>FACILITADOR</t>
    </r>
    <r>
      <rPr>
        <sz val="11"/>
        <color theme="1"/>
        <rFont val="Times New Roman"/>
        <family val="1"/>
      </rPr>
      <t xml:space="preserve">: CONTRATACIÓN DE MODERADOR PARA EL ENCUENTRO. 
</t>
    </r>
    <r>
      <rPr>
        <b/>
        <sz val="11"/>
        <color theme="1"/>
        <rFont val="Times New Roman"/>
        <family val="1"/>
      </rPr>
      <t>LOGÍSTICA</t>
    </r>
    <r>
      <rPr>
        <sz val="11"/>
        <color theme="1"/>
        <rFont val="Times New Roman"/>
        <family val="1"/>
      </rPr>
      <t xml:space="preserve">: ALQUILER DE SALÓN DE HOTEL O RESTAURANTE EN EL DISTRITO NACIONAL PARA 80 PERSONAS, CLIMATIZACIÓN Y SERVICIO DE PARQUEO GRATUITO.
</t>
    </r>
    <r>
      <rPr>
        <b/>
        <sz val="11"/>
        <color theme="1"/>
        <rFont val="Times New Roman"/>
        <family val="1"/>
      </rPr>
      <t>DURACIÓN</t>
    </r>
    <r>
      <rPr>
        <sz val="11"/>
        <color theme="1"/>
        <rFont val="Times New Roman"/>
        <family val="1"/>
      </rPr>
      <t xml:space="preserve">: 5 A 7 HORAS. 
</t>
    </r>
    <r>
      <rPr>
        <b/>
        <sz val="11"/>
        <color theme="1"/>
        <rFont val="Times New Roman"/>
        <family val="1"/>
      </rPr>
      <t>MONTAJE</t>
    </r>
    <r>
      <rPr>
        <sz val="11"/>
        <color theme="1"/>
        <rFont val="Times New Roman"/>
        <family val="1"/>
      </rPr>
      <t xml:space="preserve">: MESAS, MESAS ALTAS, SILLAS, CENTROS DE MESA Y QUINCE (15) PALMAS PARA SALÓN. (TIPOS DE MONTAJES: TIPO ESCUELA, EN HERRADURA, EN MESAS REDONDAS, MESA IMPERIAL Y TIPO TEATRO).
</t>
    </r>
    <r>
      <rPr>
        <b/>
        <sz val="11"/>
        <color theme="1"/>
        <rFont val="Times New Roman"/>
        <family val="1"/>
      </rPr>
      <t xml:space="preserve">
LÍNEA GRÁFICA:</t>
    </r>
    <r>
      <rPr>
        <sz val="11"/>
        <color theme="1"/>
        <rFont val="Times New Roman"/>
        <family val="1"/>
      </rPr>
      <t xml:space="preserve"> CIEN (100) LIBRETAS CON ESPIRAL CON LAS DIMENSIONES DE 14 CM DE ANCHO POR 18 CM DE LARGO, DE CIEN (100) HOJAS, CON UN CIERRE CON TIRA DE GOMA Y CIEN (100) LAPICEROS (NEGRO Y AZUL). DEBERÁN LLEVAR IMPRESOS LOS LOGOS DEL PODER JUDICIAL, AECID Y LÍNEA DEL EVENTO.</t>
    </r>
  </si>
  <si>
    <t>SERVICIOS</t>
  </si>
  <si>
    <r>
      <rPr>
        <b/>
        <sz val="11"/>
        <color theme="1"/>
        <rFont val="Times New Roman"/>
        <family val="1"/>
      </rPr>
      <t>ALIMENTOS Y BEBIDAS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 xml:space="preserve">ALMUERZO Y REFRIGERIO PARA 100 PERSONAS: 
</t>
    </r>
    <r>
      <rPr>
        <sz val="11"/>
        <color theme="1"/>
        <rFont val="Times New Roman"/>
        <family val="1"/>
      </rPr>
      <t xml:space="preserve">3 OPCIONES DE MENÚ DE ALMUERZO PARA ELECCIÓN. 
SERVICIOS DE ATENCIÓN CUATRO (4) CAMAREROS. 
</t>
    </r>
    <r>
      <rPr>
        <b/>
        <sz val="11"/>
        <color theme="1"/>
        <rFont val="Times New Roman"/>
        <family val="1"/>
      </rPr>
      <t xml:space="preserve">REFRIGERIO MATUTINO: 
</t>
    </r>
    <r>
      <rPr>
        <sz val="11"/>
        <color theme="1"/>
        <rFont val="Times New Roman"/>
        <family val="1"/>
      </rPr>
      <t xml:space="preserve">CUATRO (4) OPCIONES SALADAS Y DOS (2) DULCES.
DOS (2) OPCIONES DE JUGO NATURALES EMBOTELLADOS. 
ESTACIÓN LÍQUIDA PERMANENTE (DEBE CONTENER AGUA EN BOTELLAS, CAFÉ, COCOA, CUATRO (4) OPCIONES DE TÉ, LECHE ENTERA Y SIN LACTOSA Y/O LECHE DE ALMENDRA. 
UTENSILIOS: SERVILLETAS, VASOS, TASAS Y CUCHARAS PARA ESTACIÓN LIQUIDA, PLATOS Y MANTELES.
</t>
    </r>
    <r>
      <rPr>
        <b/>
        <sz val="11"/>
        <color theme="1"/>
        <rFont val="Times New Roman"/>
        <family val="1"/>
      </rPr>
      <t xml:space="preserve">REFRIGERIO VESPERTINO: 
</t>
    </r>
    <r>
      <rPr>
        <sz val="11"/>
        <color theme="1"/>
        <rFont val="Times New Roman"/>
        <family val="1"/>
      </rPr>
      <t>CUATRO (4) OPCIONES SALADAS Y DOS (2) DULCES.
DOS (2) OPCIONES DE JUGO NATURALES EMBOTELLADOS. 
ESTACIÓN LÍQUIDA PERMANENTE (DEBE CONTENER AGUA EN BOTELLAS, CAFÉ, COCOA, CUATRO (4) OPCIONES DE TÉ, LECHE ENTERA Y SIN LACTOSA Y/O LECHE DE ALMENDRA. 
UTENSILIOS: SERVILLETAS, VASOS, TASAS Y CUCHARAS PARA ESTACIÓN LIQUIDA, PLATOS Y MANTELES.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</si>
  <si>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</si>
  <si>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</si>
  <si>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</si>
  <si>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</si>
  <si>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</si>
  <si>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</si>
  <si>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11"/>
        <color theme="1"/>
        <rFont val="Times New Roman"/>
        <family val="1"/>
      </rPr>
      <t>SERVICIOS AUDIOVISUALES</t>
    </r>
    <r>
      <rPr>
        <sz val="11"/>
        <color theme="1"/>
        <rFont val="Times New Roman"/>
        <family val="1"/>
      </rPr>
      <t xml:space="preserve">
</t>
    </r>
    <r>
      <rPr>
        <b/>
        <sz val="11"/>
        <color theme="1"/>
        <rFont val="Times New Roman"/>
        <family val="1"/>
      </rPr>
      <t xml:space="preserve">EQUIPOS AUDIOVISUALES: </t>
    </r>
    <r>
      <rPr>
        <sz val="11"/>
        <color theme="1"/>
        <rFont val="Times New Roman"/>
        <family val="1"/>
      </rPr>
      <t xml:space="preserve">
UN (1) MICRÓFONO CUELLO DE GANSO 18 PULGADAS, PARA EL PÓDIUM, CINCO (5) INALÁMBRICOS PARA EL PÚBLICO Y TRES (3) MICRÓFONOS HEADSET DE COLOR NEGRO Y PIEL. 
EQUIPO DE SONIDO: 4 BOCINAS DE 15 PULGADAS Y UNA CONSOLA DE 12 CANALES. 
PANTALLAS PARA SALÓN: 6 PANTALLAS DE 65 PULGADAS. 
UNA (1) PANTALLA LED P3 4K DE APROXIMADAMENTE 6 METROS DE ANCHO Y 3 METROS DE ALTO CON MARCO DE PANEL TENSADO. 
ALQUILER DE UN (1) TELEPROMTER.
CUATRO (04) MONOLITOS DIGITALES. 
DIECIOCHO (18) LUCES LED PARA AMBIENTAR EL ESPACIO Y ESCENARIO. 
COBERTURA DE VIDEO Y FOTOGRAFÍA.
VIDEO RESUMEN DEL ENCUENTRO DE UN MINUTO.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</si>
</sst>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5" fillId="4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12" zoomScale="80" zoomScaleNormal="80" zoomScaleSheetLayoutView="100" workbookViewId="0">
      <selection activeCell="H13" sqref="H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3.5703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0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8.75" customHeight="1" x14ac:dyDescent="0.25">
      <c r="A4" s="44" t="s">
        <v>1</v>
      </c>
      <c r="B4" s="44"/>
      <c r="C4" s="4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9" t="s">
        <v>2</v>
      </c>
      <c r="B6" s="40"/>
      <c r="C6" s="34" t="s">
        <v>3</v>
      </c>
      <c r="D6" s="35"/>
      <c r="E6" s="35"/>
      <c r="F6" s="35"/>
      <c r="G6" s="35"/>
      <c r="H6" s="36"/>
      <c r="I6" s="40" t="s">
        <v>4</v>
      </c>
      <c r="J6" s="40"/>
      <c r="K6" s="17"/>
      <c r="L6" s="80" t="s">
        <v>5</v>
      </c>
      <c r="M6" s="80"/>
      <c r="N6" s="81"/>
    </row>
    <row r="7" spans="1:14" ht="45" customHeight="1" x14ac:dyDescent="0.25">
      <c r="A7" s="43" t="s">
        <v>6</v>
      </c>
      <c r="B7" s="41"/>
      <c r="C7" s="37"/>
      <c r="D7" s="37"/>
      <c r="E7" s="37"/>
      <c r="F7" s="37"/>
      <c r="G7" s="37"/>
      <c r="H7" s="37"/>
      <c r="I7" s="41" t="s">
        <v>7</v>
      </c>
      <c r="J7" s="41"/>
      <c r="K7" s="18"/>
      <c r="L7" s="82"/>
      <c r="M7" s="82"/>
      <c r="N7" s="83"/>
    </row>
    <row r="8" spans="1:14" ht="45" customHeight="1" x14ac:dyDescent="0.25">
      <c r="A8" s="74" t="s">
        <v>8</v>
      </c>
      <c r="B8" s="42"/>
      <c r="C8" s="38"/>
      <c r="D8" s="38"/>
      <c r="E8" s="38"/>
      <c r="F8" s="38"/>
      <c r="G8" s="38"/>
      <c r="H8" s="38"/>
      <c r="I8" s="42" t="s">
        <v>9</v>
      </c>
      <c r="J8" s="42"/>
      <c r="K8" s="19"/>
      <c r="L8" s="38"/>
      <c r="M8" s="38"/>
      <c r="N8" s="84"/>
    </row>
    <row r="9" spans="1:14" ht="6" customHeight="1" thickBot="1" x14ac:dyDescent="0.3">
      <c r="A9" s="20"/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</row>
    <row r="10" spans="1:14" ht="34.5" customHeight="1" thickBot="1" x14ac:dyDescent="0.3">
      <c r="A10" s="22" t="s">
        <v>10</v>
      </c>
      <c r="B10" s="73" t="s">
        <v>11</v>
      </c>
      <c r="C10" s="73"/>
      <c r="D10" s="73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6" customHeight="1" thickBot="1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52" customHeight="1" thickBot="1" x14ac:dyDescent="0.3">
      <c r="A12" s="3">
        <v>1</v>
      </c>
      <c r="B12" s="52" t="s">
        <v>20</v>
      </c>
      <c r="C12" s="52"/>
      <c r="D12" s="52"/>
      <c r="E12" s="4"/>
      <c r="F12" s="10" t="s">
        <v>21</v>
      </c>
      <c r="G12" s="5">
        <v>2</v>
      </c>
      <c r="H12" s="27"/>
      <c r="I12" s="6">
        <v>0.18</v>
      </c>
      <c r="J12" s="7">
        <f>H12*I12</f>
        <v>0</v>
      </c>
      <c r="K12" s="13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312" customHeight="1" thickBot="1" x14ac:dyDescent="0.3">
      <c r="A13" s="29">
        <v>2</v>
      </c>
      <c r="B13" s="52" t="s">
        <v>22</v>
      </c>
      <c r="C13" s="52"/>
      <c r="D13" s="52"/>
      <c r="E13" s="30"/>
      <c r="F13" s="10" t="s">
        <v>21</v>
      </c>
      <c r="G13" s="31">
        <v>2</v>
      </c>
      <c r="H13" s="32"/>
      <c r="I13" s="6">
        <v>0.18</v>
      </c>
      <c r="J13" s="7">
        <f>H13*I13</f>
        <v>0</v>
      </c>
      <c r="K13" s="13">
        <f>G13*J13</f>
        <v>0</v>
      </c>
      <c r="L13" s="7">
        <f>H13+J13</f>
        <v>0</v>
      </c>
      <c r="M13" s="7">
        <f>G13*H13</f>
        <v>0</v>
      </c>
      <c r="N13" s="8">
        <f>G13*L13</f>
        <v>0</v>
      </c>
    </row>
    <row r="14" spans="1:14" ht="250.5" customHeight="1" thickBot="1" x14ac:dyDescent="0.3">
      <c r="A14" s="14">
        <v>3</v>
      </c>
      <c r="B14" s="72" t="s">
        <v>29</v>
      </c>
      <c r="C14" s="72"/>
      <c r="D14" s="72"/>
      <c r="E14" s="11"/>
      <c r="F14" s="10" t="s">
        <v>21</v>
      </c>
      <c r="G14" s="12">
        <v>2</v>
      </c>
      <c r="H14" s="28"/>
      <c r="I14" s="6">
        <v>0.18</v>
      </c>
      <c r="J14" s="13">
        <f>H14*I14</f>
        <v>0</v>
      </c>
      <c r="K14" s="13">
        <f t="shared" ref="K14" si="0">G14*J14</f>
        <v>0</v>
      </c>
      <c r="L14" s="13">
        <f t="shared" ref="L14" si="1">H14+J14</f>
        <v>0</v>
      </c>
      <c r="M14" s="13">
        <f t="shared" ref="M14" si="2">G14*H14</f>
        <v>0</v>
      </c>
      <c r="N14" s="15">
        <f t="shared" ref="N14" si="3">G14*L14</f>
        <v>0</v>
      </c>
    </row>
    <row r="15" spans="1:14" ht="27.75" customHeight="1" x14ac:dyDescent="0.25">
      <c r="A15" s="66" t="s">
        <v>23</v>
      </c>
      <c r="B15" s="67"/>
      <c r="C15" s="67"/>
      <c r="D15" s="67"/>
      <c r="E15" s="67"/>
      <c r="F15" s="67"/>
      <c r="G15" s="67"/>
      <c r="H15" s="67"/>
      <c r="I15" s="67"/>
      <c r="J15" s="67"/>
      <c r="K15" s="26"/>
      <c r="L15" s="64">
        <f>SUM(M12:M14)</f>
        <v>0</v>
      </c>
      <c r="M15" s="64"/>
      <c r="N15" s="65"/>
    </row>
    <row r="16" spans="1:14" ht="27.75" customHeight="1" thickBot="1" x14ac:dyDescent="0.3">
      <c r="A16" s="68" t="s">
        <v>24</v>
      </c>
      <c r="B16" s="69"/>
      <c r="C16" s="69"/>
      <c r="D16" s="69"/>
      <c r="E16" s="69"/>
      <c r="F16" s="69"/>
      <c r="G16" s="69"/>
      <c r="H16" s="69"/>
      <c r="I16" s="69"/>
      <c r="J16" s="69"/>
      <c r="K16" s="25"/>
      <c r="L16" s="62">
        <f>SUM(K12:K14)</f>
        <v>0</v>
      </c>
      <c r="M16" s="62"/>
      <c r="N16" s="63"/>
    </row>
    <row r="17" spans="1:14" ht="6" customHeight="1" thickBo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s="2" customFormat="1" ht="69" customHeight="1" x14ac:dyDescent="0.2">
      <c r="A18" s="54" t="s">
        <v>25</v>
      </c>
      <c r="B18" s="55"/>
      <c r="C18" s="55"/>
      <c r="D18" s="55"/>
      <c r="E18" s="53"/>
      <c r="F18" s="53"/>
      <c r="G18" s="53"/>
      <c r="H18" s="53"/>
      <c r="I18" s="78" t="s">
        <v>26</v>
      </c>
      <c r="J18" s="79"/>
      <c r="K18" s="9"/>
      <c r="L18" s="75">
        <f>L15+L16</f>
        <v>0</v>
      </c>
      <c r="M18" s="76"/>
      <c r="N18" s="77"/>
    </row>
    <row r="19" spans="1:14" ht="6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6" customHeight="1" thickBot="1" x14ac:dyDescent="0.3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5" customHeight="1" x14ac:dyDescent="0.25">
      <c r="A21" s="56" t="s">
        <v>27</v>
      </c>
      <c r="B21" s="57"/>
      <c r="C21" s="57"/>
      <c r="D21" s="57"/>
      <c r="E21" s="57"/>
      <c r="F21" s="57"/>
      <c r="G21" s="57"/>
      <c r="H21" s="57"/>
      <c r="I21" s="45" t="s">
        <v>28</v>
      </c>
      <c r="J21" s="45"/>
      <c r="K21" s="45"/>
      <c r="L21" s="45"/>
      <c r="M21" s="45"/>
      <c r="N21" s="46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7"/>
      <c r="J22" s="47"/>
      <c r="K22" s="47"/>
      <c r="L22" s="47"/>
      <c r="M22" s="47"/>
      <c r="N22" s="48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7"/>
      <c r="J23" s="47"/>
      <c r="K23" s="47"/>
      <c r="L23" s="47"/>
      <c r="M23" s="47"/>
      <c r="N23" s="48"/>
    </row>
    <row r="24" spans="1:14" ht="15" customHeight="1" x14ac:dyDescent="0.25">
      <c r="A24" s="58"/>
      <c r="B24" s="59"/>
      <c r="C24" s="59"/>
      <c r="D24" s="59"/>
      <c r="E24" s="59"/>
      <c r="F24" s="59"/>
      <c r="G24" s="59"/>
      <c r="H24" s="59"/>
      <c r="I24" s="47"/>
      <c r="J24" s="47"/>
      <c r="K24" s="47"/>
      <c r="L24" s="47"/>
      <c r="M24" s="47"/>
      <c r="N24" s="48"/>
    </row>
    <row r="25" spans="1:14" ht="15" customHeight="1" thickBot="1" x14ac:dyDescent="0.3">
      <c r="A25" s="60"/>
      <c r="B25" s="61"/>
      <c r="C25" s="61"/>
      <c r="D25" s="61"/>
      <c r="E25" s="61"/>
      <c r="F25" s="61"/>
      <c r="G25" s="61"/>
      <c r="H25" s="61"/>
      <c r="I25" s="49"/>
      <c r="J25" s="49"/>
      <c r="K25" s="49"/>
      <c r="L25" s="49"/>
      <c r="M25" s="49"/>
      <c r="N25" s="50"/>
    </row>
  </sheetData>
  <sheetProtection sheet="1" objects="1" scenarios="1"/>
  <mergeCells count="32">
    <mergeCell ref="B10:D10"/>
    <mergeCell ref="A8:B8"/>
    <mergeCell ref="L18:N18"/>
    <mergeCell ref="I18:J18"/>
    <mergeCell ref="L6:N6"/>
    <mergeCell ref="L7:N7"/>
    <mergeCell ref="L8:N8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4:D14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09cd0db-1aa9-466c-8933-4493a1504f63"/>
    <ds:schemaRef ds:uri="http://purl.org/dc/elements/1.1/"/>
    <ds:schemaRef ds:uri="http://www.w3.org/XML/1998/namespace"/>
    <ds:schemaRef ds:uri="http://schemas.microsoft.com/office/infopath/2007/PartnerControls"/>
    <ds:schemaRef ds:uri="23968453-7404-4c66-b04b-c533b279d534"/>
    <ds:schemaRef ds:uri="http://schemas.openxmlformats.org/package/2006/metadata/core-properties"/>
    <ds:schemaRef ds:uri="ef3d409c-51e8-4a1c-b238-cf9f3673307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5C514-CE40-4453-B4CD-3B3F4A4A6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2024-10-08T17:41:21Z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