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bmmc_\OneDrive\Escritorio\Bianca\2024\CM-2024-143 ADQ. E INSTALACION DE PIZARRAS FLOTANTES\Editables\"/>
    </mc:Choice>
  </mc:AlternateContent>
  <xr:revisionPtr revIDLastSave="0" documentId="13_ncr:1_{1947D7C1-AEDF-4263-AC56-D286339818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5" l="1"/>
  <c r="K13" i="5"/>
  <c r="L13" i="5" s="1"/>
  <c r="M13" i="5"/>
  <c r="O13" i="5" s="1"/>
  <c r="N13" i="5"/>
  <c r="K14" i="5"/>
  <c r="L14" i="5"/>
  <c r="M14" i="5"/>
  <c r="O14" i="5" s="1"/>
  <c r="N14" i="5"/>
  <c r="K15" i="5"/>
  <c r="L15" i="5" s="1"/>
  <c r="N15" i="5"/>
  <c r="K12" i="5"/>
  <c r="L12" i="5" s="1"/>
  <c r="M17" i="5" s="1"/>
  <c r="N12" i="5"/>
  <c r="M15" i="5" l="1"/>
  <c r="O15" i="5" s="1"/>
  <c r="M12" i="5"/>
  <c r="O12" i="5" s="1"/>
  <c r="M19" i="5" l="1"/>
</calcChain>
</file>

<file path=xl/sharedStrings.xml><?xml version="1.0" encoding="utf-8"?>
<sst xmlns="http://schemas.openxmlformats.org/spreadsheetml/2006/main" count="35" uniqueCount="33">
  <si>
    <t>OFERTA ECONÓMICA</t>
  </si>
  <si>
    <t>SNCC.F.033-OFERTA ECONÓMICA</t>
  </si>
  <si>
    <t>Título del Proceso:</t>
  </si>
  <si>
    <t>ADQUISICIÓN E INSTALACIÓN DE PIZARRAS FLOTANTES</t>
  </si>
  <si>
    <t>No. Expediente:</t>
  </si>
  <si>
    <t>CM-2024-143</t>
  </si>
  <si>
    <t>Nombre del Oferente:</t>
  </si>
  <si>
    <t>RNC/Cédula:</t>
  </si>
  <si>
    <t>Fecha:</t>
  </si>
  <si>
    <t>RPE:</t>
  </si>
  <si>
    <t>Lote Único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</si>
  <si>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</si>
  <si>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</si>
  <si>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</si>
  <si>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</si>
  <si>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</si>
  <si>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</si>
  <si>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</si>
  <si>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</si>
  <si>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</si>
  <si>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</si>
  <si>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PIZARRA DE CRISTAL FLOTANTE FROSTED BLANCO
</t>
    </r>
    <r>
      <rPr>
        <sz val="13"/>
        <color rgb="FF000000"/>
        <rFont val="Times New Roman"/>
      </rPr>
      <t>*VIDRIO TRANSPARENTE, TEMPLADO DE SEGURIDAD, CON BORDES CANTEANDOS, 1/4PULG (6MM) DE GROSOR. 
*SOPORTE PARA MARCADORES Y BORRADOR. 
*SOPORTE O DILATADOR DE VIDRIO INOXIDABLE, 1/8 X 1 PULG (6 BOTONES). 
*LAMINADO VINIL FROSTED BLANCO. 
*TARUGOS PARA PARED PARA CONCRETO Y SHEETROCK, (SEGÚN CORRESPONDA). 
*DIMENSIONES 79 X 39.5 PULGADAS (1.00M X 2.00M). 
*INCLUYE INSTALACIÓN Y TRANSPORTE.</t>
    </r>
  </si>
  <si>
    <t>UNIDADES</t>
  </si>
  <si>
    <r>
      <rPr>
        <b/>
        <sz val="13"/>
        <color rgb="FF000000"/>
        <rFont val="Times New Roman"/>
      </rPr>
      <t xml:space="preserve">PIZARRA DE CRISTAL FLOTANTE FROSTED BLANCO
</t>
    </r>
    <r>
      <rPr>
        <sz val="13"/>
        <color rgb="FF000000"/>
        <rFont val="Times New Roman"/>
      </rPr>
      <t>*VIDRIO TRANSPARENTE, TEMPLADO DE SEGURIDAD, CON BORDES CANTEANDOS, 1/4PULG (6MM) DE GROSOR. 
*SOPORTE PARA MARCADORES Y BORRADOR. 
*SOPORTE O DILATADOR DE VIDRIO INOXIDABLE, 1/8 X 1 PULG (4 BOTONES). 
*LAMINADO VINIL FROSTED BLANCO. 
*TARUGOS PARA PARED PARA CONCRETO Y SHEETROCK. 
*DIMENSIONES 36.6 X 48.4 PULGADAS (1.00M X 1.20M). 
*INCLUYE INSTALACIÓN Y TRANSPORTE.</t>
    </r>
  </si>
  <si>
    <t>UNIDAD</t>
  </si>
  <si>
    <r>
      <rPr>
        <b/>
        <sz val="13"/>
        <color rgb="FF000000"/>
        <rFont val="Times New Roman"/>
      </rPr>
      <t xml:space="preserve">PIZARRA DE CRISTAL FLOTANTE FROSTED BLANCO
</t>
    </r>
    <r>
      <rPr>
        <sz val="13"/>
        <color rgb="FF000000"/>
        <rFont val="Times New Roman"/>
      </rPr>
      <t>*VIDRIO TRANSPARENTE, TEMPLADO DE SEGURIDAD, CON BORDES CANTEANDOS, 1/4PULG (6MM) DE GROSOR.
*SOPORTE PARA MARCADORES Y BORRADOR. 
*SOPORTE O DILATADOR DE VIDRIO INOXIDABLE, 1/8 X 1 PULG (4 BOTONES). 
*LAMINADO VINIL FROSTED BLANCO. 
*TARUGOS PARA PARED PARA CONCRETO Y SHEETROCK. 
*DIMENSIONES 48.4 X 96 PULGADAS (1.00M X 1.80M). 
*INCLUYE INSTALACIÓN.</t>
    </r>
  </si>
  <si>
    <r>
      <rPr>
        <b/>
        <sz val="13"/>
        <color rgb="FF000000"/>
        <rFont val="Times New Roman"/>
      </rPr>
      <t xml:space="preserve">TOPE DE VIDRIO NATURAL
</t>
    </r>
    <r>
      <rPr>
        <sz val="13"/>
        <color rgb="FF000000"/>
        <rFont val="Times New Roman"/>
      </rPr>
      <t>*TOPE DE VIDRIO NATURAL TEMPLADO. 
*BORDES CANTEANDOS, 1/4PULG (6MM) DE GROSOR. 
*DIMENSIONES 48.4 X 83.85 PULGADAS (1.05M X 2.13M). 
*INCLUYE TRANSPORTE E INSTALACIÓN.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</si>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</sst>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>
      <alignment vertical="center" wrapText="1"/>
    </xf>
    <xf numFmtId="0" fontId="10" fillId="4" borderId="33" xfId="0" applyFont="1" applyFill="1" applyBorder="1" applyAlignment="1">
      <alignment horizontal="center" vertical="center"/>
    </xf>
    <xf numFmtId="0" fontId="10" fillId="2" borderId="33" xfId="0" applyFont="1" applyFill="1" applyBorder="1" applyAlignment="1" applyProtection="1">
      <alignment vertical="center" wrapText="1"/>
      <protection locked="0"/>
    </xf>
    <xf numFmtId="0" fontId="13" fillId="4" borderId="33" xfId="0" applyFont="1" applyFill="1" applyBorder="1" applyAlignment="1">
      <alignment horizontal="center" vertical="center" wrapText="1"/>
    </xf>
    <xf numFmtId="3" fontId="13" fillId="4" borderId="33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 applyProtection="1">
      <alignment vertical="center"/>
      <protection locked="0"/>
    </xf>
    <xf numFmtId="9" fontId="10" fillId="2" borderId="33" xfId="0" applyNumberFormat="1" applyFont="1" applyFill="1" applyBorder="1" applyAlignment="1" applyProtection="1">
      <alignment horizontal="center" vertical="center"/>
      <protection locked="0"/>
    </xf>
    <xf numFmtId="164" fontId="10" fillId="4" borderId="33" xfId="0" applyNumberFormat="1" applyFont="1" applyFill="1" applyBorder="1" applyAlignment="1">
      <alignment vertical="center"/>
    </xf>
    <xf numFmtId="164" fontId="10" fillId="4" borderId="34" xfId="0" applyNumberFormat="1" applyFont="1" applyFill="1" applyBorder="1" applyAlignment="1">
      <alignment vertical="center"/>
    </xf>
    <xf numFmtId="164" fontId="10" fillId="4" borderId="3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31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25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1550308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topLeftCell="E13" zoomScale="90" zoomScaleNormal="90" zoomScaleSheetLayoutView="100" workbookViewId="0">
      <selection activeCell="I12" sqref="I12"/>
    </sheetView>
  </sheetViews>
  <sheetFormatPr baseColWidth="10" defaultColWidth="11.42578125" defaultRowHeight="15" x14ac:dyDescent="0.25"/>
  <cols>
    <col min="1" max="2" width="11.140625" customWidth="1"/>
    <col min="3" max="3" width="45.42578125" customWidth="1"/>
    <col min="4" max="4" width="12.7109375" customWidth="1"/>
    <col min="5" max="5" width="51.5703125" customWidth="1"/>
    <col min="6" max="6" width="41.7109375" customWidth="1"/>
    <col min="7" max="7" width="17.28515625" customWidth="1"/>
    <col min="8" max="8" width="14" customWidth="1"/>
    <col min="9" max="9" width="25.7109375" customWidth="1"/>
    <col min="10" max="10" width="9.5703125" customWidth="1"/>
    <col min="11" max="11" width="25.7109375" customWidth="1"/>
    <col min="12" max="12" width="25.7109375" hidden="1" customWidth="1"/>
    <col min="13" max="13" width="25.7109375" customWidth="1"/>
    <col min="14" max="14" width="25.710937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0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.75" customHeight="1" x14ac:dyDescent="0.25">
      <c r="A4" s="44" t="s">
        <v>1</v>
      </c>
      <c r="B4" s="44"/>
      <c r="C4" s="44"/>
      <c r="D4" s="4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 x14ac:dyDescent="0.2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 x14ac:dyDescent="0.25">
      <c r="A6" s="37" t="s">
        <v>2</v>
      </c>
      <c r="B6" s="38"/>
      <c r="C6" s="39"/>
      <c r="D6" s="32" t="s">
        <v>3</v>
      </c>
      <c r="E6" s="33"/>
      <c r="F6" s="33"/>
      <c r="G6" s="33"/>
      <c r="H6" s="33"/>
      <c r="I6" s="34"/>
      <c r="J6" s="39" t="s">
        <v>4</v>
      </c>
      <c r="K6" s="39"/>
      <c r="L6" s="3"/>
      <c r="M6" s="47" t="s">
        <v>5</v>
      </c>
      <c r="N6" s="47"/>
      <c r="O6" s="48"/>
    </row>
    <row r="7" spans="1:15" ht="45" customHeight="1" x14ac:dyDescent="0.25">
      <c r="A7" s="42" t="s">
        <v>6</v>
      </c>
      <c r="B7" s="43"/>
      <c r="C7" s="40"/>
      <c r="D7" s="35"/>
      <c r="E7" s="35"/>
      <c r="F7" s="35"/>
      <c r="G7" s="35"/>
      <c r="H7" s="35"/>
      <c r="I7" s="35"/>
      <c r="J7" s="40" t="s">
        <v>7</v>
      </c>
      <c r="K7" s="40"/>
      <c r="L7" s="4"/>
      <c r="M7" s="49"/>
      <c r="N7" s="49"/>
      <c r="O7" s="50"/>
    </row>
    <row r="8" spans="1:15" ht="45" customHeight="1" x14ac:dyDescent="0.25">
      <c r="A8" s="45" t="s">
        <v>8</v>
      </c>
      <c r="B8" s="46"/>
      <c r="C8" s="41"/>
      <c r="D8" s="36"/>
      <c r="E8" s="36"/>
      <c r="F8" s="36"/>
      <c r="G8" s="36"/>
      <c r="H8" s="36"/>
      <c r="I8" s="36"/>
      <c r="J8" s="41" t="s">
        <v>9</v>
      </c>
      <c r="K8" s="41"/>
      <c r="L8" s="5"/>
      <c r="M8" s="36"/>
      <c r="N8" s="36"/>
      <c r="O8" s="51"/>
    </row>
    <row r="9" spans="1:15" ht="6" customHeight="1" x14ac:dyDescent="0.25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</row>
    <row r="10" spans="1:15" ht="41.25" customHeight="1" x14ac:dyDescent="0.25">
      <c r="A10" s="8" t="s">
        <v>10</v>
      </c>
      <c r="B10" s="8" t="s">
        <v>11</v>
      </c>
      <c r="C10" s="93" t="s">
        <v>12</v>
      </c>
      <c r="D10" s="93"/>
      <c r="E10" s="93"/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 t="s">
        <v>18</v>
      </c>
      <c r="L10" s="9"/>
      <c r="M10" s="9" t="s">
        <v>19</v>
      </c>
      <c r="N10" s="9"/>
      <c r="O10" s="10" t="s">
        <v>20</v>
      </c>
    </row>
    <row r="11" spans="1:15" ht="6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80" customHeight="1" x14ac:dyDescent="0.25">
      <c r="A12" s="90">
        <v>1</v>
      </c>
      <c r="B12" s="22">
        <v>1</v>
      </c>
      <c r="C12" s="94" t="s">
        <v>21</v>
      </c>
      <c r="D12" s="95"/>
      <c r="E12" s="95"/>
      <c r="F12" s="23"/>
      <c r="G12" s="24" t="s">
        <v>22</v>
      </c>
      <c r="H12" s="25">
        <v>12</v>
      </c>
      <c r="I12" s="26"/>
      <c r="J12" s="27">
        <v>0.18</v>
      </c>
      <c r="K12" s="28">
        <f>I12*J12</f>
        <v>0</v>
      </c>
      <c r="L12" s="28">
        <f>K12*H12</f>
        <v>0</v>
      </c>
      <c r="M12" s="28">
        <f>I12+K12</f>
        <v>0</v>
      </c>
      <c r="N12" s="28">
        <f>H12*I12</f>
        <v>0</v>
      </c>
      <c r="O12" s="29">
        <f>H12*M12</f>
        <v>0</v>
      </c>
    </row>
    <row r="13" spans="1:15" ht="180" customHeight="1" x14ac:dyDescent="0.25">
      <c r="A13" s="91"/>
      <c r="B13" s="12">
        <v>2</v>
      </c>
      <c r="C13" s="96" t="s">
        <v>23</v>
      </c>
      <c r="D13" s="97"/>
      <c r="E13" s="97"/>
      <c r="F13" s="20"/>
      <c r="G13" s="13" t="s">
        <v>24</v>
      </c>
      <c r="H13" s="14">
        <v>1</v>
      </c>
      <c r="I13" s="15"/>
      <c r="J13" s="16">
        <v>0.18</v>
      </c>
      <c r="K13" s="17">
        <f t="shared" ref="K13:K15" si="0">I13*J13</f>
        <v>0</v>
      </c>
      <c r="L13" s="17">
        <f t="shared" ref="L13:L15" si="1">K13*H13</f>
        <v>0</v>
      </c>
      <c r="M13" s="17">
        <f t="shared" ref="M13:M15" si="2">I13+K13</f>
        <v>0</v>
      </c>
      <c r="N13" s="17">
        <f t="shared" ref="N13:N15" si="3">H13*I13</f>
        <v>0</v>
      </c>
      <c r="O13" s="30">
        <f t="shared" ref="O13:O15" si="4">H13*M13</f>
        <v>0</v>
      </c>
    </row>
    <row r="14" spans="1:15" ht="180" customHeight="1" x14ac:dyDescent="0.25">
      <c r="A14" s="91"/>
      <c r="B14" s="12">
        <v>3</v>
      </c>
      <c r="C14" s="96" t="s">
        <v>25</v>
      </c>
      <c r="D14" s="97"/>
      <c r="E14" s="97"/>
      <c r="F14" s="20"/>
      <c r="G14" s="13" t="s">
        <v>22</v>
      </c>
      <c r="H14" s="14">
        <v>3</v>
      </c>
      <c r="I14" s="15"/>
      <c r="J14" s="16">
        <v>0.18</v>
      </c>
      <c r="K14" s="17">
        <f t="shared" si="0"/>
        <v>0</v>
      </c>
      <c r="L14" s="17">
        <f t="shared" si="1"/>
        <v>0</v>
      </c>
      <c r="M14" s="17">
        <f t="shared" si="2"/>
        <v>0</v>
      </c>
      <c r="N14" s="17">
        <f t="shared" si="3"/>
        <v>0</v>
      </c>
      <c r="O14" s="30">
        <f t="shared" si="4"/>
        <v>0</v>
      </c>
    </row>
    <row r="15" spans="1:15" ht="120" customHeight="1" x14ac:dyDescent="0.25">
      <c r="A15" s="92"/>
      <c r="B15" s="12">
        <v>4</v>
      </c>
      <c r="C15" s="96" t="s">
        <v>26</v>
      </c>
      <c r="D15" s="97"/>
      <c r="E15" s="97"/>
      <c r="F15" s="20"/>
      <c r="G15" s="13" t="s">
        <v>24</v>
      </c>
      <c r="H15" s="14">
        <v>1</v>
      </c>
      <c r="I15" s="15"/>
      <c r="J15" s="16">
        <v>0.18</v>
      </c>
      <c r="K15" s="17">
        <f t="shared" si="0"/>
        <v>0</v>
      </c>
      <c r="L15" s="17">
        <f t="shared" si="1"/>
        <v>0</v>
      </c>
      <c r="M15" s="17">
        <f t="shared" si="2"/>
        <v>0</v>
      </c>
      <c r="N15" s="17">
        <f t="shared" si="3"/>
        <v>0</v>
      </c>
      <c r="O15" s="30">
        <f t="shared" si="4"/>
        <v>0</v>
      </c>
    </row>
    <row r="16" spans="1:15" ht="45" customHeight="1" x14ac:dyDescent="0.25">
      <c r="A16" s="78" t="s">
        <v>27</v>
      </c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18"/>
      <c r="M16" s="76">
        <f>SUM(N12:N15)</f>
        <v>0</v>
      </c>
      <c r="N16" s="76"/>
      <c r="O16" s="77"/>
    </row>
    <row r="17" spans="1:15" ht="42" customHeight="1" x14ac:dyDescent="0.25">
      <c r="A17" s="81" t="s">
        <v>28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19"/>
      <c r="M17" s="74">
        <f>SUM(L12:L15)</f>
        <v>0</v>
      </c>
      <c r="N17" s="74"/>
      <c r="O17" s="75"/>
    </row>
    <row r="18" spans="1:15" ht="42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5" ht="57.75" customHeight="1" x14ac:dyDescent="0.25">
      <c r="A19" s="62" t="s">
        <v>29</v>
      </c>
      <c r="B19" s="63"/>
      <c r="C19" s="64"/>
      <c r="D19" s="64"/>
      <c r="E19" s="64"/>
      <c r="F19" s="59"/>
      <c r="G19" s="60"/>
      <c r="H19" s="60"/>
      <c r="I19" s="61"/>
      <c r="J19" s="89" t="s">
        <v>30</v>
      </c>
      <c r="K19" s="63"/>
      <c r="L19" s="21"/>
      <c r="M19" s="86">
        <f>M16+M17</f>
        <v>0</v>
      </c>
      <c r="N19" s="87"/>
      <c r="O19" s="88"/>
    </row>
    <row r="20" spans="1:15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1:15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1:15" x14ac:dyDescent="0.25">
      <c r="A22" s="65" t="s">
        <v>31</v>
      </c>
      <c r="B22" s="66"/>
      <c r="C22" s="67"/>
      <c r="D22" s="67"/>
      <c r="E22" s="67"/>
      <c r="F22" s="67"/>
      <c r="G22" s="67"/>
      <c r="H22" s="67"/>
      <c r="I22" s="67"/>
      <c r="J22" s="52" t="s">
        <v>32</v>
      </c>
      <c r="K22" s="52"/>
      <c r="L22" s="52"/>
      <c r="M22" s="52"/>
      <c r="N22" s="52"/>
      <c r="O22" s="53"/>
    </row>
    <row r="23" spans="1:15" x14ac:dyDescent="0.25">
      <c r="A23" s="68"/>
      <c r="B23" s="69"/>
      <c r="C23" s="70"/>
      <c r="D23" s="70"/>
      <c r="E23" s="70"/>
      <c r="F23" s="70"/>
      <c r="G23" s="70"/>
      <c r="H23" s="70"/>
      <c r="I23" s="70"/>
      <c r="J23" s="54"/>
      <c r="K23" s="54"/>
      <c r="L23" s="54"/>
      <c r="M23" s="54"/>
      <c r="N23" s="54"/>
      <c r="O23" s="55"/>
    </row>
    <row r="24" spans="1:15" x14ac:dyDescent="0.25">
      <c r="A24" s="68"/>
      <c r="B24" s="69"/>
      <c r="C24" s="70"/>
      <c r="D24" s="70"/>
      <c r="E24" s="70"/>
      <c r="F24" s="70"/>
      <c r="G24" s="70"/>
      <c r="H24" s="70"/>
      <c r="I24" s="70"/>
      <c r="J24" s="54"/>
      <c r="K24" s="54"/>
      <c r="L24" s="54"/>
      <c r="M24" s="54"/>
      <c r="N24" s="54"/>
      <c r="O24" s="55"/>
    </row>
    <row r="25" spans="1:15" x14ac:dyDescent="0.25">
      <c r="A25" s="68"/>
      <c r="B25" s="69"/>
      <c r="C25" s="70"/>
      <c r="D25" s="70"/>
      <c r="E25" s="70"/>
      <c r="F25" s="70"/>
      <c r="G25" s="70"/>
      <c r="H25" s="70"/>
      <c r="I25" s="70"/>
      <c r="J25" s="54"/>
      <c r="K25" s="54"/>
      <c r="L25" s="54"/>
      <c r="M25" s="54"/>
      <c r="N25" s="54"/>
      <c r="O25" s="55"/>
    </row>
    <row r="26" spans="1:15" x14ac:dyDescent="0.25">
      <c r="A26" s="71"/>
      <c r="B26" s="72"/>
      <c r="C26" s="73"/>
      <c r="D26" s="73"/>
      <c r="E26" s="73"/>
      <c r="F26" s="73"/>
      <c r="G26" s="73"/>
      <c r="H26" s="73"/>
      <c r="I26" s="73"/>
      <c r="J26" s="56"/>
      <c r="K26" s="56"/>
      <c r="L26" s="56"/>
      <c r="M26" s="56"/>
      <c r="N26" s="56"/>
      <c r="O26" s="57"/>
    </row>
    <row r="40" spans="8:8" x14ac:dyDescent="0.25">
      <c r="H40" s="11"/>
    </row>
  </sheetData>
  <sheetProtection sheet="1" objects="1" scenarios="1"/>
  <mergeCells count="34">
    <mergeCell ref="C10:E10"/>
    <mergeCell ref="C12:E12"/>
    <mergeCell ref="C13:E13"/>
    <mergeCell ref="C14:E14"/>
    <mergeCell ref="C15:E15"/>
    <mergeCell ref="J22:O26"/>
    <mergeCell ref="A11:O11"/>
    <mergeCell ref="F19:I19"/>
    <mergeCell ref="A19:E19"/>
    <mergeCell ref="A22:I26"/>
    <mergeCell ref="M17:O17"/>
    <mergeCell ref="M16:O16"/>
    <mergeCell ref="A16:K16"/>
    <mergeCell ref="A17:K17"/>
    <mergeCell ref="A18:O18"/>
    <mergeCell ref="A20:O20"/>
    <mergeCell ref="A21:O21"/>
    <mergeCell ref="M19:O19"/>
    <mergeCell ref="J19:K19"/>
    <mergeCell ref="A12:A15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A8:C8"/>
    <mergeCell ref="M6:O6"/>
    <mergeCell ref="M7:O7"/>
    <mergeCell ref="M8:O8"/>
  </mergeCells>
  <dataValidations count="1">
    <dataValidation type="decimal" allowBlank="1" showInputMessage="1" showErrorMessage="1" errorTitle="ALERTA" error="EN ESTA CELDA SOLO ES PERMITIDO DÍGITOS NUMÉRICOS" sqref="J12:J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4F37FD-1D06-4972-B138-53C9B3EE5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2024-09-04T18:04:03Z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