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guerrero\Downloads\255 Materiales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7" i="5" l="1"/>
  <c r="K107" i="5"/>
  <c r="L107" i="5"/>
  <c r="N107" i="5" s="1"/>
  <c r="M107" i="5"/>
  <c r="J94" i="5"/>
  <c r="J13" i="5"/>
  <c r="L13" i="5" s="1"/>
  <c r="N13" i="5" s="1"/>
  <c r="K13" i="5"/>
  <c r="M13" i="5"/>
  <c r="J14" i="5"/>
  <c r="K14" i="5"/>
  <c r="L14" i="5"/>
  <c r="M14" i="5"/>
  <c r="N14" i="5"/>
  <c r="J15" i="5"/>
  <c r="K15" i="5" s="1"/>
  <c r="M15" i="5"/>
  <c r="J16" i="5"/>
  <c r="L16" i="5" s="1"/>
  <c r="N16" i="5" s="1"/>
  <c r="K16" i="5"/>
  <c r="M16" i="5"/>
  <c r="J17" i="5"/>
  <c r="L17" i="5" s="1"/>
  <c r="N17" i="5" s="1"/>
  <c r="K17" i="5"/>
  <c r="M17" i="5"/>
  <c r="J18" i="5"/>
  <c r="K18" i="5" s="1"/>
  <c r="L18" i="5"/>
  <c r="N18" i="5" s="1"/>
  <c r="M18" i="5"/>
  <c r="J19" i="5"/>
  <c r="K19" i="5" s="1"/>
  <c r="M19" i="5"/>
  <c r="J20" i="5"/>
  <c r="L20" i="5" s="1"/>
  <c r="N20" i="5" s="1"/>
  <c r="K20" i="5"/>
  <c r="M20" i="5"/>
  <c r="J21" i="5"/>
  <c r="K21" i="5" s="1"/>
  <c r="M21" i="5"/>
  <c r="J22" i="5"/>
  <c r="L22" i="5" s="1"/>
  <c r="N22" i="5" s="1"/>
  <c r="M22" i="5"/>
  <c r="J23" i="5"/>
  <c r="K23" i="5"/>
  <c r="L23" i="5"/>
  <c r="N23" i="5" s="1"/>
  <c r="M23" i="5"/>
  <c r="J24" i="5"/>
  <c r="K24" i="5" s="1"/>
  <c r="L24" i="5"/>
  <c r="N24" i="5" s="1"/>
  <c r="M24" i="5"/>
  <c r="J25" i="5"/>
  <c r="K25" i="5"/>
  <c r="L25" i="5"/>
  <c r="N25" i="5" s="1"/>
  <c r="M25" i="5"/>
  <c r="J26" i="5"/>
  <c r="K26" i="5"/>
  <c r="L26" i="5"/>
  <c r="N26" i="5" s="1"/>
  <c r="M26" i="5"/>
  <c r="J27" i="5"/>
  <c r="K27" i="5" s="1"/>
  <c r="M27" i="5"/>
  <c r="J28" i="5"/>
  <c r="L28" i="5" s="1"/>
  <c r="N28" i="5" s="1"/>
  <c r="K28" i="5"/>
  <c r="M28" i="5"/>
  <c r="J29" i="5"/>
  <c r="K29" i="5"/>
  <c r="L29" i="5"/>
  <c r="N29" i="5" s="1"/>
  <c r="M29" i="5"/>
  <c r="J30" i="5"/>
  <c r="K30" i="5" s="1"/>
  <c r="L30" i="5"/>
  <c r="N30" i="5" s="1"/>
  <c r="M30" i="5"/>
  <c r="J31" i="5"/>
  <c r="K31" i="5"/>
  <c r="L31" i="5"/>
  <c r="M31" i="5"/>
  <c r="N31" i="5"/>
  <c r="J32" i="5"/>
  <c r="K32" i="5"/>
  <c r="L32" i="5"/>
  <c r="N32" i="5" s="1"/>
  <c r="M32" i="5"/>
  <c r="J33" i="5"/>
  <c r="K33" i="5" s="1"/>
  <c r="M33" i="5"/>
  <c r="J34" i="5"/>
  <c r="L34" i="5" s="1"/>
  <c r="N34" i="5" s="1"/>
  <c r="K34" i="5"/>
  <c r="M34" i="5"/>
  <c r="J35" i="5"/>
  <c r="L35" i="5" s="1"/>
  <c r="N35" i="5" s="1"/>
  <c r="K35" i="5"/>
  <c r="M35" i="5"/>
  <c r="J36" i="5"/>
  <c r="K36" i="5" s="1"/>
  <c r="L36" i="5"/>
  <c r="N36" i="5" s="1"/>
  <c r="M36" i="5"/>
  <c r="J37" i="5"/>
  <c r="K37" i="5" s="1"/>
  <c r="M37" i="5"/>
  <c r="J38" i="5"/>
  <c r="L38" i="5" s="1"/>
  <c r="N38" i="5" s="1"/>
  <c r="K38" i="5"/>
  <c r="M38" i="5"/>
  <c r="J39" i="5"/>
  <c r="K39" i="5" s="1"/>
  <c r="M39" i="5"/>
  <c r="J40" i="5"/>
  <c r="L40" i="5" s="1"/>
  <c r="N40" i="5" s="1"/>
  <c r="M40" i="5"/>
  <c r="J41" i="5"/>
  <c r="K41" i="5"/>
  <c r="L41" i="5"/>
  <c r="N41" i="5" s="1"/>
  <c r="M41" i="5"/>
  <c r="J42" i="5"/>
  <c r="K42" i="5" s="1"/>
  <c r="L42" i="5"/>
  <c r="N42" i="5" s="1"/>
  <c r="M42" i="5"/>
  <c r="J43" i="5"/>
  <c r="K43" i="5"/>
  <c r="L43" i="5"/>
  <c r="N43" i="5" s="1"/>
  <c r="M43" i="5"/>
  <c r="J44" i="5"/>
  <c r="K44" i="5"/>
  <c r="L44" i="5"/>
  <c r="N44" i="5" s="1"/>
  <c r="M44" i="5"/>
  <c r="J45" i="5"/>
  <c r="K45" i="5" s="1"/>
  <c r="M45" i="5"/>
  <c r="J46" i="5"/>
  <c r="L46" i="5" s="1"/>
  <c r="N46" i="5" s="1"/>
  <c r="K46" i="5"/>
  <c r="M46" i="5"/>
  <c r="J47" i="5"/>
  <c r="K47" i="5"/>
  <c r="L47" i="5"/>
  <c r="N47" i="5" s="1"/>
  <c r="M47" i="5"/>
  <c r="J48" i="5"/>
  <c r="K48" i="5" s="1"/>
  <c r="L48" i="5"/>
  <c r="N48" i="5" s="1"/>
  <c r="M48" i="5"/>
  <c r="J49" i="5"/>
  <c r="K49" i="5"/>
  <c r="L49" i="5"/>
  <c r="M49" i="5"/>
  <c r="N49" i="5"/>
  <c r="J50" i="5"/>
  <c r="K50" i="5"/>
  <c r="L50" i="5"/>
  <c r="M50" i="5"/>
  <c r="N50" i="5"/>
  <c r="J51" i="5"/>
  <c r="L51" i="5" s="1"/>
  <c r="N51" i="5" s="1"/>
  <c r="M51" i="5"/>
  <c r="J52" i="5"/>
  <c r="L52" i="5" s="1"/>
  <c r="N52" i="5" s="1"/>
  <c r="K52" i="5"/>
  <c r="M52" i="5"/>
  <c r="J53" i="5"/>
  <c r="L53" i="5" s="1"/>
  <c r="N53" i="5" s="1"/>
  <c r="K53" i="5"/>
  <c r="M53" i="5"/>
  <c r="J54" i="5"/>
  <c r="K54" i="5" s="1"/>
  <c r="L54" i="5"/>
  <c r="N54" i="5" s="1"/>
  <c r="M54" i="5"/>
  <c r="J55" i="5"/>
  <c r="K55" i="5" s="1"/>
  <c r="M55" i="5"/>
  <c r="J56" i="5"/>
  <c r="L56" i="5" s="1"/>
  <c r="N56" i="5" s="1"/>
  <c r="K56" i="5"/>
  <c r="M56" i="5"/>
  <c r="J57" i="5"/>
  <c r="K57" i="5" s="1"/>
  <c r="M57" i="5"/>
  <c r="J58" i="5"/>
  <c r="L58" i="5" s="1"/>
  <c r="N58" i="5" s="1"/>
  <c r="M58" i="5"/>
  <c r="J59" i="5"/>
  <c r="K59" i="5"/>
  <c r="L59" i="5"/>
  <c r="N59" i="5" s="1"/>
  <c r="M59" i="5"/>
  <c r="J60" i="5"/>
  <c r="K60" i="5" s="1"/>
  <c r="L60" i="5"/>
  <c r="N60" i="5" s="1"/>
  <c r="M60" i="5"/>
  <c r="J61" i="5"/>
  <c r="K61" i="5"/>
  <c r="L61" i="5"/>
  <c r="N61" i="5" s="1"/>
  <c r="M61" i="5"/>
  <c r="J62" i="5"/>
  <c r="K62" i="5"/>
  <c r="L62" i="5"/>
  <c r="N62" i="5" s="1"/>
  <c r="M62" i="5"/>
  <c r="J63" i="5"/>
  <c r="K63" i="5" s="1"/>
  <c r="M63" i="5"/>
  <c r="J64" i="5"/>
  <c r="L64" i="5" s="1"/>
  <c r="N64" i="5" s="1"/>
  <c r="K64" i="5"/>
  <c r="M64" i="5"/>
  <c r="J65" i="5"/>
  <c r="K65" i="5"/>
  <c r="L65" i="5"/>
  <c r="N65" i="5" s="1"/>
  <c r="M65" i="5"/>
  <c r="J66" i="5"/>
  <c r="K66" i="5" s="1"/>
  <c r="L66" i="5"/>
  <c r="N66" i="5" s="1"/>
  <c r="M66" i="5"/>
  <c r="J67" i="5"/>
  <c r="K67" i="5"/>
  <c r="L67" i="5"/>
  <c r="M67" i="5"/>
  <c r="N67" i="5"/>
  <c r="J68" i="5"/>
  <c r="K68" i="5"/>
  <c r="L68" i="5"/>
  <c r="N68" i="5" s="1"/>
  <c r="M68" i="5"/>
  <c r="J69" i="5"/>
  <c r="L69" i="5" s="1"/>
  <c r="N69" i="5" s="1"/>
  <c r="M69" i="5"/>
  <c r="J70" i="5"/>
  <c r="L70" i="5" s="1"/>
  <c r="N70" i="5" s="1"/>
  <c r="K70" i="5"/>
  <c r="M70" i="5"/>
  <c r="J71" i="5"/>
  <c r="L71" i="5" s="1"/>
  <c r="N71" i="5" s="1"/>
  <c r="K71" i="5"/>
  <c r="M71" i="5"/>
  <c r="J72" i="5"/>
  <c r="K72" i="5" s="1"/>
  <c r="L72" i="5"/>
  <c r="N72" i="5" s="1"/>
  <c r="M72" i="5"/>
  <c r="J73" i="5"/>
  <c r="K73" i="5" s="1"/>
  <c r="M73" i="5"/>
  <c r="J74" i="5"/>
  <c r="L74" i="5" s="1"/>
  <c r="N74" i="5" s="1"/>
  <c r="K74" i="5"/>
  <c r="M74" i="5"/>
  <c r="J75" i="5"/>
  <c r="K75" i="5" s="1"/>
  <c r="M75" i="5"/>
  <c r="J76" i="5"/>
  <c r="L76" i="5" s="1"/>
  <c r="N76" i="5" s="1"/>
  <c r="M76" i="5"/>
  <c r="J77" i="5"/>
  <c r="L77" i="5" s="1"/>
  <c r="N77" i="5" s="1"/>
  <c r="K77" i="5"/>
  <c r="M77" i="5"/>
  <c r="J78" i="5"/>
  <c r="K78" i="5" s="1"/>
  <c r="L78" i="5"/>
  <c r="N78" i="5" s="1"/>
  <c r="M78" i="5"/>
  <c r="J79" i="5"/>
  <c r="K79" i="5" s="1"/>
  <c r="M79" i="5"/>
  <c r="J80" i="5"/>
  <c r="K80" i="5"/>
  <c r="L80" i="5"/>
  <c r="N80" i="5" s="1"/>
  <c r="M80" i="5"/>
  <c r="J81" i="5"/>
  <c r="L81" i="5" s="1"/>
  <c r="N81" i="5" s="1"/>
  <c r="M81" i="5"/>
  <c r="J82" i="5"/>
  <c r="L82" i="5" s="1"/>
  <c r="N82" i="5" s="1"/>
  <c r="K82" i="5"/>
  <c r="M82" i="5"/>
  <c r="J83" i="5"/>
  <c r="K83" i="5"/>
  <c r="L83" i="5"/>
  <c r="N83" i="5" s="1"/>
  <c r="M83" i="5"/>
  <c r="J84" i="5"/>
  <c r="K84" i="5" s="1"/>
  <c r="L84" i="5"/>
  <c r="N84" i="5" s="1"/>
  <c r="M84" i="5"/>
  <c r="J85" i="5"/>
  <c r="K85" i="5"/>
  <c r="L85" i="5"/>
  <c r="M85" i="5"/>
  <c r="N85" i="5"/>
  <c r="J86" i="5"/>
  <c r="K86" i="5"/>
  <c r="L86" i="5"/>
  <c r="M86" i="5"/>
  <c r="N86" i="5"/>
  <c r="J87" i="5"/>
  <c r="K87" i="5" s="1"/>
  <c r="M87" i="5"/>
  <c r="J88" i="5"/>
  <c r="L88" i="5" s="1"/>
  <c r="N88" i="5" s="1"/>
  <c r="K88" i="5"/>
  <c r="M88" i="5"/>
  <c r="J89" i="5"/>
  <c r="L89" i="5" s="1"/>
  <c r="N89" i="5" s="1"/>
  <c r="K89" i="5"/>
  <c r="M89" i="5"/>
  <c r="J90" i="5"/>
  <c r="K90" i="5" s="1"/>
  <c r="L90" i="5"/>
  <c r="N90" i="5" s="1"/>
  <c r="M90" i="5"/>
  <c r="J91" i="5"/>
  <c r="K91" i="5" s="1"/>
  <c r="M91" i="5"/>
  <c r="J92" i="5"/>
  <c r="L92" i="5" s="1"/>
  <c r="N92" i="5" s="1"/>
  <c r="K92" i="5"/>
  <c r="M92" i="5"/>
  <c r="J93" i="5"/>
  <c r="L93" i="5" s="1"/>
  <c r="N93" i="5" s="1"/>
  <c r="M93" i="5"/>
  <c r="L94" i="5"/>
  <c r="N94" i="5" s="1"/>
  <c r="M94" i="5"/>
  <c r="J95" i="5"/>
  <c r="K95" i="5"/>
  <c r="L95" i="5"/>
  <c r="N95" i="5" s="1"/>
  <c r="M95" i="5"/>
  <c r="L79" i="5" l="1"/>
  <c r="N79" i="5" s="1"/>
  <c r="L91" i="5"/>
  <c r="N91" i="5" s="1"/>
  <c r="L73" i="5"/>
  <c r="N73" i="5" s="1"/>
  <c r="L55" i="5"/>
  <c r="N55" i="5" s="1"/>
  <c r="L37" i="5"/>
  <c r="N37" i="5" s="1"/>
  <c r="L19" i="5"/>
  <c r="N19" i="5" s="1"/>
  <c r="K94" i="5"/>
  <c r="K76" i="5"/>
  <c r="K58" i="5"/>
  <c r="K40" i="5"/>
  <c r="K22" i="5"/>
  <c r="L87" i="5"/>
  <c r="N87" i="5" s="1"/>
  <c r="L75" i="5"/>
  <c r="N75" i="5" s="1"/>
  <c r="L63" i="5"/>
  <c r="N63" i="5" s="1"/>
  <c r="L57" i="5"/>
  <c r="N57" i="5" s="1"/>
  <c r="L45" i="5"/>
  <c r="N45" i="5" s="1"/>
  <c r="L39" i="5"/>
  <c r="N39" i="5" s="1"/>
  <c r="L33" i="5"/>
  <c r="N33" i="5" s="1"/>
  <c r="L27" i="5"/>
  <c r="N27" i="5" s="1"/>
  <c r="L21" i="5"/>
  <c r="N21" i="5" s="1"/>
  <c r="L15" i="5"/>
  <c r="N15" i="5" s="1"/>
  <c r="K93" i="5"/>
  <c r="K81" i="5"/>
  <c r="K69" i="5"/>
  <c r="K51" i="5"/>
  <c r="J108" i="5"/>
  <c r="L108" i="5" s="1"/>
  <c r="N108" i="5" s="1"/>
  <c r="J97" i="5"/>
  <c r="K97" i="5" s="1"/>
  <c r="M97" i="5"/>
  <c r="J98" i="5"/>
  <c r="K98" i="5" s="1"/>
  <c r="M98" i="5"/>
  <c r="J99" i="5"/>
  <c r="K99" i="5" s="1"/>
  <c r="M99" i="5"/>
  <c r="J100" i="5"/>
  <c r="K100" i="5" s="1"/>
  <c r="M100" i="5"/>
  <c r="J101" i="5"/>
  <c r="L101" i="5" s="1"/>
  <c r="N101" i="5" s="1"/>
  <c r="M101" i="5"/>
  <c r="J102" i="5"/>
  <c r="K102" i="5" s="1"/>
  <c r="M102" i="5"/>
  <c r="J103" i="5"/>
  <c r="L103" i="5" s="1"/>
  <c r="N103" i="5" s="1"/>
  <c r="K103" i="5"/>
  <c r="M103" i="5"/>
  <c r="J104" i="5"/>
  <c r="K104" i="5" s="1"/>
  <c r="M104" i="5"/>
  <c r="J105" i="5"/>
  <c r="L105" i="5" s="1"/>
  <c r="N105" i="5" s="1"/>
  <c r="K105" i="5"/>
  <c r="M105" i="5"/>
  <c r="J106" i="5"/>
  <c r="K106" i="5" s="1"/>
  <c r="M106" i="5"/>
  <c r="M108" i="5"/>
  <c r="L102" i="5" l="1"/>
  <c r="N102" i="5" s="1"/>
  <c r="L98" i="5"/>
  <c r="N98" i="5" s="1"/>
  <c r="K101" i="5"/>
  <c r="L97" i="5"/>
  <c r="N97" i="5" s="1"/>
  <c r="L104" i="5"/>
  <c r="N104" i="5" s="1"/>
  <c r="L99" i="5"/>
  <c r="N99" i="5" s="1"/>
  <c r="K108" i="5"/>
  <c r="L106" i="5"/>
  <c r="N106" i="5" s="1"/>
  <c r="L100" i="5"/>
  <c r="N100" i="5" s="1"/>
  <c r="J96" i="5"/>
  <c r="L96" i="5" s="1"/>
  <c r="N96" i="5" s="1"/>
  <c r="M96" i="5"/>
  <c r="L109" i="5" s="1"/>
  <c r="K96" i="5" l="1"/>
  <c r="L110" i="5" s="1"/>
  <c r="L112" i="5" s="1"/>
</calcChain>
</file>

<file path=xl/sharedStrings.xml><?xml version="1.0" encoding="utf-8"?>
<sst xmlns="http://schemas.openxmlformats.org/spreadsheetml/2006/main" count="218" uniqueCount="123">
  <si>
    <t>OFERTA ECONÓMICA</t>
  </si>
  <si>
    <t>SNCC.F.033-OFERTA ECONÓMICA</t>
  </si>
  <si>
    <t>Título del Proceso:</t>
  </si>
  <si>
    <t>ADQUISICIÓN DE HERRAMIENTAS PARA USO DE LOS TÉCNICOS DE LA UNIDAD DE SERVICIOS Y MANTENIMIENTO DE LA SUPREMA CORTE DE JUSTICIA Y EL CONSEJO DEL PODER JUDICIAL</t>
  </si>
  <si>
    <t>No. Expediente:</t>
  </si>
  <si>
    <t>CSM-2022-255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</si>
  <si>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</si>
  <si>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</si>
  <si>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</si>
  <si>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</si>
  <si>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</si>
  <si>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</si>
  <si>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</si>
  <si>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</si>
  <si>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</si>
  <si>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</si>
  <si>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</si>
  <si>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</si>
  <si>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</si>
  <si>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</si>
  <si>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CANDADO IGUALADO 110-40MM
• CANDADO ITALIANO
• GANCHO EN ACERO ENDURECIDO.
• PROTECTOR CONTRA FILTRACIONES DE AGUA.
• CON DOBLE BLOQUEO.
• ANTI-SEGUETA.
• NO APLICA GARANTIA.
• FICHA TECNICA. </t>
  </si>
  <si>
    <t>UND</t>
  </si>
  <si>
    <t xml:space="preserve">TALADRO MARTILLO CON DESTORNILLADOR INALÁMBRICO
• TALADRO INALÁMBRICO /TALADRO DE IMPACTO.
• CON BATERÍA RECARGABLE Y CARGADOR INCLUIDO 18V LITIO-ION.
• COLOR ROJO CON FRANJAS NEGRAS.
• VELOCIDAD 1700RPM.
• 18 VOLTIOS DC.
• UN AÑO Y MEDIO DE GARANTÍA MÍNIMO.
• FICHA TÉNICA. </t>
  </si>
  <si>
    <t xml:space="preserve">JUEGOS DE PUNTAS DESTORNILLADOR
• JUEGO DE PUNTAS 40 PIEZAS DE ALEACIÓN DE ACERO
• KIT DE 20 PUNTAS ESTRÍAS Y PLANAS, 9 PUNTAS CUADRADAS, 6 PUNTAS TORX, 2 PUNTAS RANURADAS, UN AJUSTADOR DE TUERCAS DE ¼” Y UN AJUSTADOR DE TUERCA DE 5/16”, UNA GUÍA DE UNIDAD MAGNÉTICA Y ESTUCHE COLOR ROJO
</t>
  </si>
  <si>
    <t xml:space="preserve">JUEGOS DE BROCA TITANIUM
• JUEGO DE BROCA 23 PIEZAS (1/16-3/8”).
</t>
  </si>
  <si>
    <t xml:space="preserve">BATERIAS COMPATIBLE CON TALADRO MILWAUKEE M18
• BATERIA 5.0 AH.
• BATERÍA REDLITIUM – ION XC.
</t>
  </si>
  <si>
    <t xml:space="preserve">JUEGOS DE DESTORNILLADOR DE PRECISION
• JUEGO DE DESTORNILLADOR DE PRECISIÓN DE 6 PIEZAS
</t>
  </si>
  <si>
    <t xml:space="preserve">LLAVE AJUSTABLE 8”
• LLAVE DE 8” DE LONGITUD.
• CON MANGO CON AISLANTE DE GOMA
</t>
  </si>
  <si>
    <t xml:space="preserve">JUEGO DE DESTORNILLADORES DIELECTRICO
• JUEGO DE DESTORNILLADORES 6 PIEZA.
• JUEGO DE DESTORNILLADORES CON PUNTA MAGNÉTICA.
• JUEGO DE DESTORNILLADOR 600/1000V.
</t>
  </si>
  <si>
    <t xml:space="preserve">PULIDORA C/ FRENO
• PULIDORA INALÁMBRICA T/ PALETA DE 4 ½ A 6 , COLOR ROJO.
• CON 02 BATERÍAS ADICIONALES Y CARGADOR INCLUIDO MULTIVOLTAJE DE 18 Y 12 VOLTIOS DC.
• BATERÍAS DE 18 VOLTEOS ION DE LITIO.
• CON ESTUCHE INCLUIDO Y COLOR ROJO CON FRANJAS NEGRAS.
• 1.5 AÑOS DE GARANTÍA MÍNIMO.
• FICHA TÉCNICA.
</t>
  </si>
  <si>
    <t xml:space="preserve">SIERRA CALADORA INALAMBRICA
• CON 02 BATERÍAS ADICIONALES. DE ION DE LITIO ADICIONALES.
• CARGADOR INCLUIDO MULTIVOLTAJE DE 18 A 12 VOLTEOS DC.
• AÑO Y MEDIO DE GARANTÍA MÍNIMO.
• ESTUCHE INCLUIDO COLOR ROJO CON FRANJAS NEGRAS.
• FICHA TÉCNICA.
</t>
  </si>
  <si>
    <t xml:space="preserve">ALICATE DE PRESION CURVA
• ALICATE DE 10”.
</t>
  </si>
  <si>
    <t xml:space="preserve">ALICATE CORTA CABLE
• ALICATE 10”.
• 600/1000V.
</t>
  </si>
  <si>
    <t xml:space="preserve">TIJERA AVIACION DERECHA
• TIJERA 10”/250MM.
</t>
  </si>
  <si>
    <t xml:space="preserve">JUEGO DE LLAVES ALLEN
• JUEGO DE LLAVES ALLEN ESTÁNDAR Y MILIMÉTRICO.
• 30 PIEZAS DESDE 1/20" - 3/8" Y 1.3 MM-10MM.
• CON ESTUCHE.
• EN ACERO DE ALEACIÓN ESPECIAL CON TRATAMIENTO TÉRMICO
</t>
  </si>
  <si>
    <t xml:space="preserve">BROCA ESCALONADA PARA METAL
• BROCA ESCALONADA 1/4”-1.3/8”.
• BROCA ESCALONADA, VASTAGO 1/2”.
</t>
  </si>
  <si>
    <t xml:space="preserve">BROCA ESCALONADA PARA METAL
• BROCA ESCALONADA 3/16”-7/8”.
• BROCA ESCALONADA, VÁSTAGO 1/2".
</t>
  </si>
  <si>
    <t xml:space="preserve">MARTILLO CARPINTERO
• MARTILLO 12 ONZAS.
• MARTILLO MANGO DE MADERA PULIDA
</t>
  </si>
  <si>
    <t xml:space="preserve">MARTILLO CARPINTERO
• MARTILLO MANGO EN FIBRA DE VIDRIO.
• MARTILLO 16 OZ.
</t>
  </si>
  <si>
    <t xml:space="preserve">MAZO DE GOMA 16 ONZA
• MANGO DE MADERA
</t>
  </si>
  <si>
    <t xml:space="preserve">LIMA TRIANGULAR
• LIMA TRIANGULAR 8”.
• MANGO DE PLÁSTICO.
</t>
  </si>
  <si>
    <t xml:space="preserve">MARCO DE SIERRA P/CALAR
• MARCO DE SIERRA 7”.
• MANGO DE GOMA.
• EXTRA RESISTENTE.
</t>
  </si>
  <si>
    <t xml:space="preserve">SERRUCHO CORTE DE YESO
• SERRUCHO 6.1/2”.
</t>
  </si>
  <si>
    <t xml:space="preserve">BULTO P/HERRAMIENTAS
• BULTO P/HERRAMIENTAS 13X9X10 PULGADAS.
• COLOR ROJO Y NEGRO.
• ASAS DE ALTA RESISTENCIA REFORZADA.
• ACOLCHADO INTERIOR.
• POLIÉSTER.
</t>
  </si>
  <si>
    <t xml:space="preserve">LLAVE STILSON
• LLAVE STILSON 24”/600MM.
</t>
  </si>
  <si>
    <t xml:space="preserve">LLAVE STILSON
• LLAVE STILSON 36”/910MM
</t>
  </si>
  <si>
    <t xml:space="preserve">ALICATE PRESION DE PUNTA
• ALICATE DE PRESIÓN CON PUNTA LARGA 9”
</t>
  </si>
  <si>
    <t xml:space="preserve">SIERRA COPA KIT-5
• SIERRA PARA MADERA DE 5 PIEZAS(1 ¼” -2 1/8”)
</t>
  </si>
  <si>
    <t xml:space="preserve">PINZA DE CORTE
• PINZA DE CORTE PUNTA LARGA DE 8”
</t>
  </si>
  <si>
    <t xml:space="preserve">ALICATE CORTE DIAGONAL 9”
• PINZA DE CORTE DIAGONAL DE 9"
• MANGO BIMATERIAL ANTI-DESLIZANTE
• CON PROTECCIÓN PRONUNCIADA EN LA PARTE SUPERIOR DEL MANGO
• EN ACERO CROMO NÍQUEL RESISTENTE DURABLE.
</t>
  </si>
  <si>
    <t xml:space="preserve">ALICATE PARA ELECTRICISTA DE 9"
• ALICATE PARA ELECTRICISTA DE 9" DE ACERO ENDURECIDO POR INDUCCIÓN.
• QUE SOPORTE HASTA 1000 VAC.
• ACABADO DEL MANGO DE DOS CAPAS.
</t>
  </si>
  <si>
    <t xml:space="preserve">CINTA METRICA 8M/ 26 ´
• COLOR ROJO CON FRANJAS NEGRAS.
• CON GANCHO MAGNÉTICO.
• IMPRESIÓN DE DOBLE CARA Y PARADA DEL DEDO
</t>
  </si>
  <si>
    <t xml:space="preserve">MARCO PARA SEGUETA
• MARCO PARA SEGUETA DE 12" DE ACERO TUBULAR
• CON VARILLA TENSORA RANURADA.
• CON MANGO ERGONÓMICO AJUSTABLE.
</t>
  </si>
  <si>
    <t xml:space="preserve">VOLTI-AMPERITRO DE PINZA
• COLOR ROJO CON FRANJAS NEGRAS.
• CON RANGOS DE VOLTAJE Y AMPERAJE DE 600VAC Y 600 AMP.
• CON LINTERNA EXTERNA INCLUIDA.
• FRECUENCIA 10KHZ, 6K OHMIOS, DETECTOR DE VOLTAJE EN LA PINZA.
• MÍNIMO DOS AÑOS DE GARANTÍA.
• FICHA TÉCNICA.
</t>
  </si>
  <si>
    <t xml:space="preserve">CANDADO LATON 30MM
• CANDADO CON CUERPO MACIZO, CON CUBIERTA DE PLÁSTICO ABS.
• RESISTENTE A RALLADURA, IMPACTO.
</t>
  </si>
  <si>
    <t xml:space="preserve">LINTERNA 7 LED DOBLE BLISTER
• LINTERNA RECARGABLE CON 7 LED A 5 MM.
• SALIDA DE LUZ: 22 LÚMENES.
• ALCANCE DE LA LUZ A 48 METROS.
• DURACIÓN CON 12 HORAS DE CARGA.
</t>
  </si>
  <si>
    <t xml:space="preserve">LLAVE PARA TANQUE DE ½” CON PORTA-CANDADO
• LAVE DE ½” CON PORTA CANDADO.
• DE BRONCE.
</t>
  </si>
  <si>
    <t xml:space="preserve">PISTOLA P/MANGUERA 8 POSICIONES
• PISTOLA PARA MANGUERA DE OCHO POSICIONES CON DISPARO AUTOMATIZADO.
</t>
  </si>
  <si>
    <t xml:space="preserve">MANGUERA DE JARDIN 5/8” X 100 PIES
• MANGUERA PARA JARDÍN 5/8” X 100 PIES.
• MANGUERA COLOR VERDE.
</t>
  </si>
  <si>
    <t xml:space="preserve">CARRETEL CON MANGUERA DE ½” DE 20M/ 65 PIE
• RETRÁCTIL DE 65 PIES
• MANGUERA DE ½” DE DIÁMETRO.
• MANGUERA DE 20 METROS DE ALCANCE
</t>
  </si>
  <si>
    <t xml:space="preserve">FOCO RECARGABLE LED
• FOCO RECARGABLE A 300LUMEN.
• DISTANCIA DE LA LUZ A 350 METROS.
• MODO DE ILUMINACIÓN PARA ALTO, BAJO E INTERMITENTE Y ROJA INTERMITENTE
</t>
  </si>
  <si>
    <t xml:space="preserve">CINTA MÉTRICA LÁSER
• ALCANCE DE HASTA 40 METROS DE LONGITUD.
• MEMORIA DE MEDICIONES.
• RESISTENCIA AL POLVO Y SALPICADURAS.
</t>
  </si>
  <si>
    <t xml:space="preserve">RUEDA MÉTRICA (ODÓMETRO).
• DIÁMETRO DE RUEDA 10”
• UNIDAD DE MEDIDA EN METROS.
• BRAZO PLEGABLE.
</t>
  </si>
  <si>
    <t xml:space="preserve">CINTA MÉTRICA ENROLLABLE.
• MATERIAL DE LA CINTA EN FIBRA DE VIDRIO.
• CARCASA O ARMAZÓN PLÁSTICO.
• PALANCA DE MANDO PARA RECUPERACIÓN RÁPIDA DE CINTA.
• INICIO DE LA CINTA CON ARANDELA DE ANCLAJE PARA SUJECIÓN, FIJADA MEDIANTE MATERIAL COCIDO REFORZADO EN LA CINTA.
</t>
  </si>
  <si>
    <t xml:space="preserve">ESCUADRA
• MATERIAL METÁLICO.
• DIMENSIONES 16” X 24”.
</t>
  </si>
  <si>
    <t xml:space="preserve">NIVEL DE BURBUJA
• TAMAÑO 48”/ 4´.
• EN MATERIAL METÁLICO (ALUMINIO).
• CON TRES UNIDADES DE VERIFICACIÓN: LONGITUDINAL (180°), TRANSVERSAL (90°) Y DIAGONAL (45°).
• RECUBRIMIENTO PLÁSTICO EN EXTREMOS.
</t>
  </si>
  <si>
    <t xml:space="preserve">NIVEL DE BURBUJA
• TAMAÑO 24”/ 2´.
• EN MATERIAL METÁLICO (ALUMINIO).
• CON TRES UNIDADES DE VERIFICACIÓN: LONGITUDINAL (180°), TRANSVERSAL (90°) Y DIAGONAL (45°).
• RECUBRIMIENTO PLÁSTICO EN EXTREMOS.
</t>
  </si>
  <si>
    <t xml:space="preserve">LUXÓMETRO
• MEDIDOR DE LUX DIGITAL DE MANO (LUXÓMETRO)
• CON RANGOS DE 1 A 400,000 LUX Y 1 A 40 FC
• 1(UN) AÑO DE GARANTÍA
• FICHA TÉCNICA
</t>
  </si>
  <si>
    <t xml:space="preserve">GATO HIDRAULICO
• GATO HIDRÁULICO DE BOTELLA DE 3 TONELADAS VERTICAL
• FICHA TÉCNICA
</t>
  </si>
  <si>
    <t xml:space="preserve">CORTA CABLE DE TRINQUETE
• CORTACABLE DE TRINQUETE PARA CABLES DE ALUMINIO Y COBRE, DIÁMETRO MÁXIMO 52MM - 2 1/32".
</t>
  </si>
  <si>
    <t xml:space="preserve">MANÓMETRO
• MANÓMETRO CON LECTURA PARA REFRIGERANTE R-22 Y 410-A (CON MANGUERAS INCLUIDAS).
</t>
  </si>
  <si>
    <t xml:space="preserve">JUEGO DE ABOCINADOR
• JUEGO DE ABOCINADOR PARA TUBERÍAS DE COBRE DE ¼”, ½”, 3/8”, 5/8”, ¾” Y 7/8”.
</t>
  </si>
  <si>
    <t xml:space="preserve">JUEGO DE EXPANCIONADOR
• JUEGO DE EXPANSIONADOR PARA TUBERÍAS DE COBRE ¼”, ½”, 3/8”, 5/8”, ¾” Y 7/8”.
</t>
  </si>
  <si>
    <t xml:space="preserve">CORTA TUBO
• CORTA-TUBO PEQUEÑO PARA TUBERÍAS DE COBRE ¼”, ½”, 3/8” Y 5/8”.
</t>
  </si>
  <si>
    <t xml:space="preserve">CORTA TUBO
• CORTA-TUBO GRANDE PARA TUBERÍAS DE COBRE ¾”, 7/8” Y 1”.
</t>
  </si>
  <si>
    <t>TALADRO ROTO-MARTILLO INALÁMBRICO
• TALADRO ROTO-MARTILLO COMBINADO
• BATERÍA DE ALTO RENDIMIENTO, 850 RPM, 36 V,
• CON MOTOR SIN ESCOBILLAS.
• MANDRIL INTERCAMBIABLE MANUALMENTE.
• 3 FUNCIONES, GIRO ROTOPERCUCIÓN Y CINCELADO.
• CON BATERÍA DE ION DE LITIO.
• INCLUIR CARGADOR COMPATIBLE CON LA BATERÍA.
• DOS AÑOS DE GARANTÍA MÍNIMO.
• FICHA TÉCNICA</t>
  </si>
  <si>
    <t xml:space="preserve">BATERÍA DE ION DE LITIO
• BATERÍA DE ION DE LITIO
• COMPATIBLE CON TALADRO HILTY TE6-A36, DE 36 VOLTIOS, 5.2 AH
• UN AÑO DE GARANTÍA MÍNIMO
</t>
  </si>
  <si>
    <t xml:space="preserve">BATERÍA DE ION LITIO
• BATERIA DE ION LITIO
• COMPATIBLE CON TALADRO HILTY TE6-A36 DE 36 VOLTIOS/3.9 AH
</t>
  </si>
  <si>
    <t xml:space="preserve">JUEGO DE ATORNILLADOR PLANO Y ESTRÍA
• 12 PIEZAS
• CON MANGO DE GOMA
• PUNTA ENDURECIDA Y MAGNETIZADA.
</t>
  </si>
  <si>
    <t xml:space="preserve">MACETA DE 2 LIBRAS
• MANGO DE MADERA PULIDA
</t>
  </si>
  <si>
    <t xml:space="preserve">JUEGO DE CUBOS CON EXTENSIÓN
• CHICHARRA Y PALOTE INCLUIDA
• ENTRADA 3/8” (6MM A 14MM) EN ACERO DE ALEACIÓN ESPECIAL
</t>
  </si>
  <si>
    <t xml:space="preserve">JUEGO DE CUBOS CON EXTENSIÓN
• CHICHARRA Y PALOTE INCLUIDA
• ENTRADA ½” (CUBOS DESDE 1/4" A 7/8" Y DE 6MM A 22MM)
• EN ACERO DE ALEACIÓN ESPECIAL. Y ESTUCHE
</t>
  </si>
  <si>
    <t xml:space="preserve">FUNDA PARA LAVAR ACONDICIONADORES DE AIRE
• FUNDA REUTILIZABLE COLOR NEGRO CON MANGUERA.
•  MATERIAL IMPERMEABLE PARA LAVAR ACONDICIONADORES DE AIRE DE 1 A 2 TONELADAS
</t>
  </si>
  <si>
    <t xml:space="preserve">ESMERILADORA ANGULAR
• ESMERILADORA ANGULAR PARA DISCO DE CORTE DE 4 1/2" (PULIDORA).
• 120V, 800W.
• VELOCIDAD EN VACIO 12,000 RPM APROX.
• UN AÑO DE GARANTÍA.
• FICHA TÉCNICA
</t>
  </si>
  <si>
    <t xml:space="preserve">ANTORCHA PARA MAP GAS
• ANTORCHA TRIPLE PARA MAP GAS.
</t>
  </si>
  <si>
    <t xml:space="preserve">ANTORCHA PARA MAP GAS
• ANTORCHA SENCILLA PARA MAP GAS.
</t>
  </si>
  <si>
    <t xml:space="preserve">ANTORCHA PARA MAP GAS
• ANTORCHA DOBLE PARA MAP GAS.
</t>
  </si>
  <si>
    <t xml:space="preserve">LLAVE AJUSTABLE DE 8”
• LLAVE AJUSTABLE DE 8” .
• EN CROMO VANADIO.
</t>
  </si>
  <si>
    <t xml:space="preserve">LLAVE AJUSTABLE DE 10”
• LLAVE AJUSTABLE DE 10” .
• EN CROMO VANADIO.
</t>
  </si>
  <si>
    <t xml:space="preserve">LLAVE AJUSTABLE DE 12”
• LLAVE AJUSTABLE DE 12”.
• EN CROMO VANADIO.
</t>
  </si>
  <si>
    <t xml:space="preserve">CINCEL DE PUNTA
• CINCEL DE PUNTA DE 12" X 5/8”.
• CON PROTECCIÓN DE GOMA.
</t>
  </si>
  <si>
    <t xml:space="preserve">CINCEL PLANO
• CINCEL PLANO DE 12” X 5/8”, CON PROTECCIÓN DE GOMA.
</t>
  </si>
  <si>
    <t xml:space="preserve">MEDIDOR DE AISLAMIENTO PARA BOBINA (INSULATION TEXTER)
• CON RANGO DE PRUEBA DE AISLAMIENTO DE 250 G OHMNIO O MAS Y 10 KVA O MÁS.
• CON FUENTE INTERNA DE BATERÍAS.
• KIT ACCESORIO (PINZAS, CABLES, ESTUCHE), 
• DOS AÑOS DE GARANTÍA.
• PANTALLA DIGITAL.
• FICHA TÉCNICA.
</t>
  </si>
  <si>
    <t xml:space="preserve">ESCALERA DE FIBRA DE VIDRIO
• ESCALERA DE FIBRA DE VIDRIO EXTENSIBLE DE 20 A 40 PIES,
• CAPACIDAD DE CARGA 300 LIBRAS.
</t>
  </si>
  <si>
    <t xml:space="preserve">TALADRO CON MARTILLO DE 3/8"
• DE 0 A 2500 RPM, 600 VATIOS.
• ALAMBRICO.
• UN AÑO DE GARANTÍA.
• ENVIAR FICHA TÉCNICA.
</t>
  </si>
  <si>
    <t xml:space="preserve">BOMBA DE VACÍO DE 5CFM
• 110-220V,
• UNA AÑO DE GARANTÍA
• ENVIAR FICHA TÉCNICA
</t>
  </si>
  <si>
    <t xml:space="preserve">MAQUINA HIDROLAVADORA 1740 PSI
• 1,600 W, ELÉCTRICA SW19.
• 120 VAC.
• UN AÑO DE GARANTÍA.
• ENVIAR FICHA TÉCNICA.
</t>
  </si>
  <si>
    <t xml:space="preserve">CAJA DE HERRAMIENTAS METÁLICAS
• DE 5 DEPARTAMENTOS DE CHAPA DE 550 MM X 200 MM X 210 MM ( SIN HERRAMIENTAS).
</t>
  </si>
  <si>
    <t xml:space="preserve">ATORNILLADOR CUBO
• ATORNILLADOR CUBO DE 3/8".
</t>
  </si>
  <si>
    <t xml:space="preserve">ATORNILLADOR CUBO
• ATORNILLADOR CUBO DE 5/16".
</t>
  </si>
  <si>
    <t xml:space="preserve">ATORNILLADOR CUBO
• ATORNILLADOR CUBO DE 1/4".
</t>
  </si>
  <si>
    <t xml:space="preserve">JUEGO DE LLAVES COMBINADAS STANDARD
• JUEGO DE LLAVES COMBINADAS STANDARD DESDE # 8 HASTA 22 (DE UN LADO ESTRELLADO Y EL OTRO FIJO).
</t>
  </si>
  <si>
    <t xml:space="preserve">NIVEL IMANTADO
• NIVEL IMANTADO DE 8".
</t>
  </si>
  <si>
    <t xml:space="preserve">CUCHILLA (BISTURÍ) RETRÁCTIL
• CUCHILLA (BISTURÍ) RETRÁCTIL DE HOJA TRAPEZOIDAL
• CUERPO BIMATERIAL DE METAL Y PLÁSTICO
• FABRICACIÓN NORTEAMERICANA
</t>
  </si>
  <si>
    <t xml:space="preserve">HOJAS TRAPEZOIDAL, PARA BISTURI/CUCHILLA RETRACTIL
• (REPUESTO DE ÍTEM 83 )
</t>
  </si>
  <si>
    <t xml:space="preserve">CUCHILLA PARA ELECTRICISTA
• MANGO DE MADERA PULIDO
</t>
  </si>
  <si>
    <t xml:space="preserve">BARRENA SDS
• BARRENA SDS P/CONCRETO 5/32X6 PULG
</t>
  </si>
  <si>
    <t xml:space="preserve">BARRENA SDS
• BARRENA SDS 3/16 PULGX6PULG CONCRETO
</t>
  </si>
  <si>
    <t xml:space="preserve">BARRENA SDS
• BARRENA SDS P/CONCRETO1/4 PULGX6PULG
</t>
  </si>
  <si>
    <t xml:space="preserve">BARRENA SDS
• BARRENA SDS P/CONCRETO 5/16 PULGX6PULG
</t>
  </si>
  <si>
    <t xml:space="preserve">BARRENA SDS
• BARRENA SDS 3/8 PULG X 6PULG P/ CONCRETO
</t>
  </si>
  <si>
    <t xml:space="preserve">BARRENA SDS
• BARRENA SDS P/CONCRETO 7/16 PULG X 6 PULG
</t>
  </si>
  <si>
    <t xml:space="preserve">BARRENA SDS
• BARRENA SDS P/CONCRETO 1/2 PULG X 6 PULG
</t>
  </si>
  <si>
    <t xml:space="preserve">BARRENA SDS
• BARRENA SDS 5/8 PULG X 6 PULG CONCRETO
</t>
  </si>
  <si>
    <t xml:space="preserve">PUNTERO
• PUNTERO DE 1"X 18 PULG, PARA TALADRO DE PERCUSIÓN
</t>
  </si>
  <si>
    <t xml:space="preserve">CINCEL
• CINCEL 1 PULG X 18 PULG, PARA TALADRO DE PERCUSIÓN
</t>
  </si>
  <si>
    <t xml:space="preserve">DIFERENCIAL CAPACIDAD DE CARGA 1 TONELADA
• DIFERENCIAL CAPACIDAD DE CARGA 1 TONELADA.
• LARGO DE LA CADENA: 3 METROS (10 PIES).
• CUERPO DE ACERO ROBUSTO RESISTENTE A LOS IMPACTOS.
• GANCHOS FORJADOS EN ACERO ALTO CARBONO CON SISTEMA DE SEGURIDAD Y ROTACIÓN LIBRE DE 360 GRADOS.
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</si>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</sst>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Calibri Light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8" fillId="4" borderId="1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 applyProtection="1">
      <alignment wrapText="1"/>
      <protection locked="0"/>
    </xf>
    <xf numFmtId="0" fontId="7" fillId="4" borderId="21" xfId="0" applyFont="1" applyFill="1" applyBorder="1" applyAlignment="1">
      <alignment horizontal="center" vertical="center" wrapText="1"/>
    </xf>
    <xf numFmtId="9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4" borderId="21" xfId="0" applyNumberFormat="1" applyFont="1" applyFill="1" applyBorder="1" applyAlignment="1">
      <alignment vertical="center"/>
    </xf>
    <xf numFmtId="0" fontId="6" fillId="4" borderId="22" xfId="0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 applyProtection="1">
      <alignment wrapText="1"/>
      <protection locked="0"/>
    </xf>
    <xf numFmtId="0" fontId="5" fillId="4" borderId="2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9" fontId="5" fillId="2" borderId="25" xfId="0" applyNumberFormat="1" applyFont="1" applyFill="1" applyBorder="1" applyAlignment="1" applyProtection="1">
      <alignment horizontal="center" vertical="center"/>
      <protection locked="0"/>
    </xf>
    <xf numFmtId="164" fontId="5" fillId="4" borderId="25" xfId="0" applyNumberFormat="1" applyFont="1" applyFill="1" applyBorder="1" applyAlignment="1">
      <alignment vertical="center"/>
    </xf>
    <xf numFmtId="164" fontId="5" fillId="4" borderId="26" xfId="0" applyNumberFormat="1" applyFont="1" applyFill="1" applyBorder="1" applyAlignment="1">
      <alignment vertical="center"/>
    </xf>
    <xf numFmtId="0" fontId="5" fillId="4" borderId="27" xfId="0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vertical="center"/>
    </xf>
    <xf numFmtId="0" fontId="5" fillId="4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 applyProtection="1">
      <alignment wrapText="1"/>
      <protection locked="0"/>
    </xf>
    <xf numFmtId="0" fontId="5" fillId="4" borderId="3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9" fontId="5" fillId="2" borderId="30" xfId="0" applyNumberFormat="1" applyFont="1" applyFill="1" applyBorder="1" applyAlignment="1" applyProtection="1">
      <alignment horizontal="center" vertical="center"/>
      <protection locked="0"/>
    </xf>
    <xf numFmtId="164" fontId="5" fillId="4" borderId="30" xfId="0" applyNumberFormat="1" applyFont="1" applyFill="1" applyBorder="1" applyAlignment="1">
      <alignment vertical="center"/>
    </xf>
    <xf numFmtId="164" fontId="5" fillId="4" borderId="31" xfId="0" applyNumberFormat="1" applyFont="1" applyFill="1" applyBorder="1" applyAlignment="1">
      <alignment vertical="center"/>
    </xf>
    <xf numFmtId="164" fontId="5" fillId="2" borderId="25" xfId="0" applyNumberFormat="1" applyFont="1" applyFill="1" applyBorder="1" applyAlignment="1" applyProtection="1">
      <alignment vertical="center"/>
      <protection locked="0"/>
    </xf>
    <xf numFmtId="164" fontId="5" fillId="2" borderId="21" xfId="0" applyNumberFormat="1" applyFont="1" applyFill="1" applyBorder="1" applyAlignment="1" applyProtection="1">
      <alignment vertical="center"/>
      <protection locked="0"/>
    </xf>
    <xf numFmtId="164" fontId="5" fillId="2" borderId="30" xfId="0" applyNumberFormat="1" applyFont="1" applyFill="1" applyBorder="1" applyAlignment="1" applyProtection="1">
      <alignment vertical="center"/>
      <protection locked="0"/>
    </xf>
    <xf numFmtId="0" fontId="5" fillId="4" borderId="25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/>
    </xf>
    <xf numFmtId="164" fontId="5" fillId="4" borderId="23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4" borderId="3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311151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tabSelected="1" zoomScale="60" zoomScaleNormal="60" zoomScaleSheetLayoutView="100" workbookViewId="0">
      <selection activeCell="B13" sqref="B13:D13"/>
    </sheetView>
  </sheetViews>
  <sheetFormatPr baseColWidth="10" defaultColWidth="11.42578125" defaultRowHeight="15" x14ac:dyDescent="0.25"/>
  <cols>
    <col min="1" max="1" width="10.285156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30.7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8.75" customHeight="1" x14ac:dyDescent="0.25">
      <c r="A4" s="57" t="s">
        <v>1</v>
      </c>
      <c r="B4" s="57"/>
      <c r="C4" s="57"/>
      <c r="D4" s="15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customHeight="1" x14ac:dyDescent="0.25">
      <c r="A5" s="1"/>
      <c r="D5" s="16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52" t="s">
        <v>2</v>
      </c>
      <c r="B6" s="53"/>
      <c r="C6" s="47" t="s">
        <v>3</v>
      </c>
      <c r="D6" s="48"/>
      <c r="E6" s="48"/>
      <c r="F6" s="48"/>
      <c r="G6" s="48"/>
      <c r="H6" s="49"/>
      <c r="I6" s="53" t="s">
        <v>4</v>
      </c>
      <c r="J6" s="53"/>
      <c r="K6" s="5"/>
      <c r="L6" s="58" t="s">
        <v>5</v>
      </c>
      <c r="M6" s="58"/>
      <c r="N6" s="59"/>
    </row>
    <row r="7" spans="1:14" ht="45" customHeight="1" x14ac:dyDescent="0.25">
      <c r="A7" s="56" t="s">
        <v>6</v>
      </c>
      <c r="B7" s="54"/>
      <c r="C7" s="50"/>
      <c r="D7" s="50"/>
      <c r="E7" s="50"/>
      <c r="F7" s="50"/>
      <c r="G7" s="50"/>
      <c r="H7" s="50"/>
      <c r="I7" s="54" t="s">
        <v>7</v>
      </c>
      <c r="J7" s="54"/>
      <c r="K7" s="6"/>
      <c r="L7" s="60"/>
      <c r="M7" s="60"/>
      <c r="N7" s="61"/>
    </row>
    <row r="8" spans="1:14" ht="45" customHeight="1" x14ac:dyDescent="0.25">
      <c r="A8" s="91" t="s">
        <v>8</v>
      </c>
      <c r="B8" s="55"/>
      <c r="C8" s="51"/>
      <c r="D8" s="51"/>
      <c r="E8" s="51"/>
      <c r="F8" s="51"/>
      <c r="G8" s="51"/>
      <c r="H8" s="51"/>
      <c r="I8" s="55" t="s">
        <v>9</v>
      </c>
      <c r="J8" s="55"/>
      <c r="K8" s="7"/>
      <c r="L8" s="51"/>
      <c r="M8" s="51"/>
      <c r="N8" s="62"/>
    </row>
    <row r="9" spans="1:14" ht="6" customHeight="1" thickBot="1" x14ac:dyDescent="0.3">
      <c r="A9" s="8"/>
      <c r="B9" s="17"/>
      <c r="C9" s="17"/>
      <c r="D9" s="17"/>
      <c r="E9" s="8"/>
      <c r="F9" s="9"/>
      <c r="G9" s="9"/>
      <c r="H9" s="9"/>
      <c r="I9" s="9"/>
      <c r="J9" s="9"/>
      <c r="K9" s="9"/>
      <c r="L9" s="9"/>
      <c r="M9" s="9"/>
      <c r="N9" s="9"/>
    </row>
    <row r="10" spans="1:14" ht="34.5" customHeight="1" thickBot="1" x14ac:dyDescent="0.3">
      <c r="A10" s="10" t="s">
        <v>10</v>
      </c>
      <c r="B10" s="90" t="s">
        <v>11</v>
      </c>
      <c r="C10" s="90"/>
      <c r="D10" s="90"/>
      <c r="E10" s="11" t="s">
        <v>12</v>
      </c>
      <c r="F10" s="11" t="s">
        <v>13</v>
      </c>
      <c r="G10" s="11" t="s">
        <v>14</v>
      </c>
      <c r="H10" s="11" t="s">
        <v>15</v>
      </c>
      <c r="I10" s="11" t="s">
        <v>16</v>
      </c>
      <c r="J10" s="11" t="s">
        <v>17</v>
      </c>
      <c r="K10" s="11"/>
      <c r="L10" s="11" t="s">
        <v>18</v>
      </c>
      <c r="M10" s="11"/>
      <c r="N10" s="12" t="s">
        <v>19</v>
      </c>
    </row>
    <row r="11" spans="1:14" ht="6" customHeight="1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6" customHeight="1" x14ac:dyDescent="0.25">
      <c r="A12" s="14"/>
      <c r="B12" s="18"/>
      <c r="C12" s="18"/>
      <c r="D12" s="18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44" customHeight="1" x14ac:dyDescent="0.25">
      <c r="A13" s="25">
        <v>1</v>
      </c>
      <c r="B13" s="44" t="s">
        <v>20</v>
      </c>
      <c r="C13" s="44"/>
      <c r="D13" s="44"/>
      <c r="E13" s="26"/>
      <c r="F13" s="27" t="s">
        <v>21</v>
      </c>
      <c r="G13" s="28">
        <v>9</v>
      </c>
      <c r="H13" s="41"/>
      <c r="I13" s="29">
        <v>0.18</v>
      </c>
      <c r="J13" s="30">
        <f t="shared" ref="J13:J76" si="0">H13*I13</f>
        <v>0</v>
      </c>
      <c r="K13" s="30">
        <f t="shared" ref="K13:K76" si="1">G13*J13</f>
        <v>0</v>
      </c>
      <c r="L13" s="30">
        <f>H13+J13</f>
        <v>0</v>
      </c>
      <c r="M13" s="30">
        <f t="shared" ref="M13:M76" si="2">G13*H13</f>
        <v>0</v>
      </c>
      <c r="N13" s="31">
        <f>G13*L13</f>
        <v>0</v>
      </c>
    </row>
    <row r="14" spans="1:14" ht="144" customHeight="1" x14ac:dyDescent="0.25">
      <c r="A14" s="32">
        <v>2</v>
      </c>
      <c r="B14" s="45" t="s">
        <v>22</v>
      </c>
      <c r="C14" s="45"/>
      <c r="D14" s="45"/>
      <c r="E14" s="20"/>
      <c r="F14" s="19" t="s">
        <v>21</v>
      </c>
      <c r="G14" s="21">
        <v>2</v>
      </c>
      <c r="H14" s="42"/>
      <c r="I14" s="22">
        <v>0.18</v>
      </c>
      <c r="J14" s="23">
        <f t="shared" si="0"/>
        <v>0</v>
      </c>
      <c r="K14" s="23">
        <f t="shared" si="1"/>
        <v>0</v>
      </c>
      <c r="L14" s="23">
        <f t="shared" ref="L14:L76" si="3">H14+J14</f>
        <v>0</v>
      </c>
      <c r="M14" s="23">
        <f t="shared" si="2"/>
        <v>0</v>
      </c>
      <c r="N14" s="33">
        <f t="shared" ref="N14:N76" si="4">G14*L14</f>
        <v>0</v>
      </c>
    </row>
    <row r="15" spans="1:14" ht="144" customHeight="1" x14ac:dyDescent="0.25">
      <c r="A15" s="32">
        <v>3</v>
      </c>
      <c r="B15" s="45" t="s">
        <v>23</v>
      </c>
      <c r="C15" s="45"/>
      <c r="D15" s="45"/>
      <c r="E15" s="20"/>
      <c r="F15" s="19" t="s">
        <v>21</v>
      </c>
      <c r="G15" s="21">
        <v>3</v>
      </c>
      <c r="H15" s="42"/>
      <c r="I15" s="22">
        <v>0.18</v>
      </c>
      <c r="J15" s="23">
        <f t="shared" si="0"/>
        <v>0</v>
      </c>
      <c r="K15" s="23">
        <f t="shared" si="1"/>
        <v>0</v>
      </c>
      <c r="L15" s="23">
        <f t="shared" si="3"/>
        <v>0</v>
      </c>
      <c r="M15" s="23">
        <f t="shared" si="2"/>
        <v>0</v>
      </c>
      <c r="N15" s="33">
        <f t="shared" si="4"/>
        <v>0</v>
      </c>
    </row>
    <row r="16" spans="1:14" ht="144" customHeight="1" x14ac:dyDescent="0.25">
      <c r="A16" s="32">
        <v>4</v>
      </c>
      <c r="B16" s="45" t="s">
        <v>24</v>
      </c>
      <c r="C16" s="45"/>
      <c r="D16" s="45"/>
      <c r="E16" s="20"/>
      <c r="F16" s="19" t="s">
        <v>21</v>
      </c>
      <c r="G16" s="21">
        <v>6</v>
      </c>
      <c r="H16" s="42"/>
      <c r="I16" s="22">
        <v>0.18</v>
      </c>
      <c r="J16" s="23">
        <f t="shared" si="0"/>
        <v>0</v>
      </c>
      <c r="K16" s="23">
        <f t="shared" si="1"/>
        <v>0</v>
      </c>
      <c r="L16" s="23">
        <f t="shared" si="3"/>
        <v>0</v>
      </c>
      <c r="M16" s="23">
        <f t="shared" si="2"/>
        <v>0</v>
      </c>
      <c r="N16" s="33">
        <f t="shared" si="4"/>
        <v>0</v>
      </c>
    </row>
    <row r="17" spans="1:14" ht="144" customHeight="1" x14ac:dyDescent="0.25">
      <c r="A17" s="32">
        <v>5</v>
      </c>
      <c r="B17" s="45" t="s">
        <v>25</v>
      </c>
      <c r="C17" s="45"/>
      <c r="D17" s="45"/>
      <c r="E17" s="20"/>
      <c r="F17" s="19" t="s">
        <v>21</v>
      </c>
      <c r="G17" s="21">
        <v>3</v>
      </c>
      <c r="H17" s="42"/>
      <c r="I17" s="22">
        <v>0.18</v>
      </c>
      <c r="J17" s="23">
        <f t="shared" si="0"/>
        <v>0</v>
      </c>
      <c r="K17" s="23">
        <f t="shared" si="1"/>
        <v>0</v>
      </c>
      <c r="L17" s="23">
        <f t="shared" si="3"/>
        <v>0</v>
      </c>
      <c r="M17" s="23">
        <f t="shared" si="2"/>
        <v>0</v>
      </c>
      <c r="N17" s="33">
        <f t="shared" si="4"/>
        <v>0</v>
      </c>
    </row>
    <row r="18" spans="1:14" ht="144" customHeight="1" x14ac:dyDescent="0.25">
      <c r="A18" s="32">
        <v>6</v>
      </c>
      <c r="B18" s="45" t="s">
        <v>26</v>
      </c>
      <c r="C18" s="45"/>
      <c r="D18" s="45"/>
      <c r="E18" s="20"/>
      <c r="F18" s="19" t="s">
        <v>21</v>
      </c>
      <c r="G18" s="21">
        <v>5</v>
      </c>
      <c r="H18" s="42"/>
      <c r="I18" s="22">
        <v>0.18</v>
      </c>
      <c r="J18" s="23">
        <f t="shared" si="0"/>
        <v>0</v>
      </c>
      <c r="K18" s="23">
        <f t="shared" si="1"/>
        <v>0</v>
      </c>
      <c r="L18" s="23">
        <f t="shared" si="3"/>
        <v>0</v>
      </c>
      <c r="M18" s="23">
        <f t="shared" si="2"/>
        <v>0</v>
      </c>
      <c r="N18" s="33">
        <f t="shared" si="4"/>
        <v>0</v>
      </c>
    </row>
    <row r="19" spans="1:14" ht="144" customHeight="1" x14ac:dyDescent="0.25">
      <c r="A19" s="32">
        <v>7</v>
      </c>
      <c r="B19" s="45" t="s">
        <v>27</v>
      </c>
      <c r="C19" s="45"/>
      <c r="D19" s="45"/>
      <c r="E19" s="20"/>
      <c r="F19" s="19" t="s">
        <v>21</v>
      </c>
      <c r="G19" s="21">
        <v>9</v>
      </c>
      <c r="H19" s="42"/>
      <c r="I19" s="22">
        <v>0.18</v>
      </c>
      <c r="J19" s="23">
        <f t="shared" si="0"/>
        <v>0</v>
      </c>
      <c r="K19" s="23">
        <f t="shared" si="1"/>
        <v>0</v>
      </c>
      <c r="L19" s="23">
        <f t="shared" si="3"/>
        <v>0</v>
      </c>
      <c r="M19" s="23">
        <f t="shared" si="2"/>
        <v>0</v>
      </c>
      <c r="N19" s="33">
        <f t="shared" si="4"/>
        <v>0</v>
      </c>
    </row>
    <row r="20" spans="1:14" ht="144" customHeight="1" x14ac:dyDescent="0.25">
      <c r="A20" s="32">
        <v>8</v>
      </c>
      <c r="B20" s="45" t="s">
        <v>28</v>
      </c>
      <c r="C20" s="45"/>
      <c r="D20" s="45"/>
      <c r="E20" s="20"/>
      <c r="F20" s="19" t="s">
        <v>21</v>
      </c>
      <c r="G20" s="21">
        <v>9</v>
      </c>
      <c r="H20" s="42"/>
      <c r="I20" s="22">
        <v>0.18</v>
      </c>
      <c r="J20" s="23">
        <f t="shared" si="0"/>
        <v>0</v>
      </c>
      <c r="K20" s="23">
        <f t="shared" si="1"/>
        <v>0</v>
      </c>
      <c r="L20" s="23">
        <f t="shared" si="3"/>
        <v>0</v>
      </c>
      <c r="M20" s="23">
        <f t="shared" si="2"/>
        <v>0</v>
      </c>
      <c r="N20" s="33">
        <f t="shared" si="4"/>
        <v>0</v>
      </c>
    </row>
    <row r="21" spans="1:14" ht="144" customHeight="1" x14ac:dyDescent="0.25">
      <c r="A21" s="32">
        <v>9</v>
      </c>
      <c r="B21" s="45" t="s">
        <v>29</v>
      </c>
      <c r="C21" s="45"/>
      <c r="D21" s="45"/>
      <c r="E21" s="20"/>
      <c r="F21" s="19" t="s">
        <v>21</v>
      </c>
      <c r="G21" s="21">
        <v>1</v>
      </c>
      <c r="H21" s="42"/>
      <c r="I21" s="22">
        <v>0.18</v>
      </c>
      <c r="J21" s="23">
        <f t="shared" si="0"/>
        <v>0</v>
      </c>
      <c r="K21" s="23">
        <f t="shared" si="1"/>
        <v>0</v>
      </c>
      <c r="L21" s="23">
        <f t="shared" si="3"/>
        <v>0</v>
      </c>
      <c r="M21" s="23">
        <f t="shared" si="2"/>
        <v>0</v>
      </c>
      <c r="N21" s="33">
        <f t="shared" si="4"/>
        <v>0</v>
      </c>
    </row>
    <row r="22" spans="1:14" ht="144" customHeight="1" x14ac:dyDescent="0.25">
      <c r="A22" s="32">
        <v>10</v>
      </c>
      <c r="B22" s="45" t="s">
        <v>30</v>
      </c>
      <c r="C22" s="45"/>
      <c r="D22" s="45"/>
      <c r="E22" s="20"/>
      <c r="F22" s="19" t="s">
        <v>21</v>
      </c>
      <c r="G22" s="21">
        <v>1</v>
      </c>
      <c r="H22" s="42"/>
      <c r="I22" s="22">
        <v>0.18</v>
      </c>
      <c r="J22" s="23">
        <f t="shared" si="0"/>
        <v>0</v>
      </c>
      <c r="K22" s="23">
        <f t="shared" si="1"/>
        <v>0</v>
      </c>
      <c r="L22" s="23">
        <f t="shared" si="3"/>
        <v>0</v>
      </c>
      <c r="M22" s="23">
        <f t="shared" si="2"/>
        <v>0</v>
      </c>
      <c r="N22" s="33">
        <f t="shared" si="4"/>
        <v>0</v>
      </c>
    </row>
    <row r="23" spans="1:14" ht="144" customHeight="1" x14ac:dyDescent="0.25">
      <c r="A23" s="32">
        <v>11</v>
      </c>
      <c r="B23" s="45" t="s">
        <v>31</v>
      </c>
      <c r="C23" s="45"/>
      <c r="D23" s="45"/>
      <c r="E23" s="20"/>
      <c r="F23" s="19" t="s">
        <v>21</v>
      </c>
      <c r="G23" s="21">
        <v>9</v>
      </c>
      <c r="H23" s="42"/>
      <c r="I23" s="22">
        <v>0.18</v>
      </c>
      <c r="J23" s="23">
        <f t="shared" si="0"/>
        <v>0</v>
      </c>
      <c r="K23" s="23">
        <f t="shared" si="1"/>
        <v>0</v>
      </c>
      <c r="L23" s="23">
        <f t="shared" si="3"/>
        <v>0</v>
      </c>
      <c r="M23" s="23">
        <f t="shared" si="2"/>
        <v>0</v>
      </c>
      <c r="N23" s="33">
        <f t="shared" si="4"/>
        <v>0</v>
      </c>
    </row>
    <row r="24" spans="1:14" ht="144" customHeight="1" x14ac:dyDescent="0.25">
      <c r="A24" s="32">
        <v>12</v>
      </c>
      <c r="B24" s="45" t="s">
        <v>32</v>
      </c>
      <c r="C24" s="45"/>
      <c r="D24" s="45"/>
      <c r="E24" s="20"/>
      <c r="F24" s="19" t="s">
        <v>21</v>
      </c>
      <c r="G24" s="21">
        <v>4</v>
      </c>
      <c r="H24" s="42"/>
      <c r="I24" s="22">
        <v>0.18</v>
      </c>
      <c r="J24" s="23">
        <f t="shared" si="0"/>
        <v>0</v>
      </c>
      <c r="K24" s="23">
        <f t="shared" si="1"/>
        <v>0</v>
      </c>
      <c r="L24" s="23">
        <f t="shared" si="3"/>
        <v>0</v>
      </c>
      <c r="M24" s="23">
        <f t="shared" si="2"/>
        <v>0</v>
      </c>
      <c r="N24" s="33">
        <f t="shared" si="4"/>
        <v>0</v>
      </c>
    </row>
    <row r="25" spans="1:14" ht="144" customHeight="1" x14ac:dyDescent="0.25">
      <c r="A25" s="32">
        <v>13</v>
      </c>
      <c r="B25" s="45" t="s">
        <v>33</v>
      </c>
      <c r="C25" s="45"/>
      <c r="D25" s="45"/>
      <c r="E25" s="20"/>
      <c r="F25" s="19" t="s">
        <v>21</v>
      </c>
      <c r="G25" s="21">
        <v>4</v>
      </c>
      <c r="H25" s="42"/>
      <c r="I25" s="22">
        <v>0.18</v>
      </c>
      <c r="J25" s="23">
        <f t="shared" si="0"/>
        <v>0</v>
      </c>
      <c r="K25" s="23">
        <f t="shared" si="1"/>
        <v>0</v>
      </c>
      <c r="L25" s="23">
        <f t="shared" si="3"/>
        <v>0</v>
      </c>
      <c r="M25" s="23">
        <f t="shared" si="2"/>
        <v>0</v>
      </c>
      <c r="N25" s="33">
        <f t="shared" si="4"/>
        <v>0</v>
      </c>
    </row>
    <row r="26" spans="1:14" ht="144" customHeight="1" x14ac:dyDescent="0.25">
      <c r="A26" s="32">
        <v>14</v>
      </c>
      <c r="B26" s="45" t="s">
        <v>34</v>
      </c>
      <c r="C26" s="45"/>
      <c r="D26" s="45"/>
      <c r="E26" s="20"/>
      <c r="F26" s="19" t="s">
        <v>21</v>
      </c>
      <c r="G26" s="21">
        <v>20</v>
      </c>
      <c r="H26" s="42"/>
      <c r="I26" s="22">
        <v>0.18</v>
      </c>
      <c r="J26" s="23">
        <f t="shared" si="0"/>
        <v>0</v>
      </c>
      <c r="K26" s="23">
        <f t="shared" si="1"/>
        <v>0</v>
      </c>
      <c r="L26" s="23">
        <f t="shared" si="3"/>
        <v>0</v>
      </c>
      <c r="M26" s="23">
        <f t="shared" si="2"/>
        <v>0</v>
      </c>
      <c r="N26" s="33">
        <f t="shared" si="4"/>
        <v>0</v>
      </c>
    </row>
    <row r="27" spans="1:14" ht="144" customHeight="1" x14ac:dyDescent="0.25">
      <c r="A27" s="32">
        <v>15</v>
      </c>
      <c r="B27" s="45" t="s">
        <v>35</v>
      </c>
      <c r="C27" s="45"/>
      <c r="D27" s="45"/>
      <c r="E27" s="20"/>
      <c r="F27" s="19" t="s">
        <v>21</v>
      </c>
      <c r="G27" s="21">
        <v>6</v>
      </c>
      <c r="H27" s="42"/>
      <c r="I27" s="22">
        <v>0.18</v>
      </c>
      <c r="J27" s="23">
        <f t="shared" si="0"/>
        <v>0</v>
      </c>
      <c r="K27" s="23">
        <f t="shared" si="1"/>
        <v>0</v>
      </c>
      <c r="L27" s="23">
        <f t="shared" si="3"/>
        <v>0</v>
      </c>
      <c r="M27" s="23">
        <f t="shared" si="2"/>
        <v>0</v>
      </c>
      <c r="N27" s="33">
        <f t="shared" si="4"/>
        <v>0</v>
      </c>
    </row>
    <row r="28" spans="1:14" ht="144" customHeight="1" x14ac:dyDescent="0.25">
      <c r="A28" s="32">
        <v>16</v>
      </c>
      <c r="B28" s="45" t="s">
        <v>36</v>
      </c>
      <c r="C28" s="45"/>
      <c r="D28" s="45"/>
      <c r="E28" s="20"/>
      <c r="F28" s="19" t="s">
        <v>21</v>
      </c>
      <c r="G28" s="21">
        <v>6</v>
      </c>
      <c r="H28" s="42"/>
      <c r="I28" s="22">
        <v>0.18</v>
      </c>
      <c r="J28" s="23">
        <f t="shared" si="0"/>
        <v>0</v>
      </c>
      <c r="K28" s="23">
        <f t="shared" si="1"/>
        <v>0</v>
      </c>
      <c r="L28" s="23">
        <f t="shared" si="3"/>
        <v>0</v>
      </c>
      <c r="M28" s="23">
        <f t="shared" si="2"/>
        <v>0</v>
      </c>
      <c r="N28" s="33">
        <f t="shared" si="4"/>
        <v>0</v>
      </c>
    </row>
    <row r="29" spans="1:14" ht="144" customHeight="1" x14ac:dyDescent="0.25">
      <c r="A29" s="32">
        <v>17</v>
      </c>
      <c r="B29" s="45" t="s">
        <v>37</v>
      </c>
      <c r="C29" s="45"/>
      <c r="D29" s="45"/>
      <c r="E29" s="20"/>
      <c r="F29" s="19" t="s">
        <v>21</v>
      </c>
      <c r="G29" s="21">
        <v>14</v>
      </c>
      <c r="H29" s="42"/>
      <c r="I29" s="22">
        <v>0.18</v>
      </c>
      <c r="J29" s="23">
        <f t="shared" si="0"/>
        <v>0</v>
      </c>
      <c r="K29" s="23">
        <f t="shared" si="1"/>
        <v>0</v>
      </c>
      <c r="L29" s="23">
        <f t="shared" si="3"/>
        <v>0</v>
      </c>
      <c r="M29" s="23">
        <f t="shared" si="2"/>
        <v>0</v>
      </c>
      <c r="N29" s="33">
        <f t="shared" si="4"/>
        <v>0</v>
      </c>
    </row>
    <row r="30" spans="1:14" ht="144" customHeight="1" x14ac:dyDescent="0.25">
      <c r="A30" s="32">
        <v>18</v>
      </c>
      <c r="B30" s="97" t="s">
        <v>38</v>
      </c>
      <c r="C30" s="98"/>
      <c r="D30" s="99"/>
      <c r="E30" s="20"/>
      <c r="F30" s="19" t="s">
        <v>21</v>
      </c>
      <c r="G30" s="21">
        <v>6</v>
      </c>
      <c r="H30" s="42"/>
      <c r="I30" s="22">
        <v>0.18</v>
      </c>
      <c r="J30" s="23">
        <f t="shared" si="0"/>
        <v>0</v>
      </c>
      <c r="K30" s="23">
        <f t="shared" si="1"/>
        <v>0</v>
      </c>
      <c r="L30" s="23">
        <f t="shared" si="3"/>
        <v>0</v>
      </c>
      <c r="M30" s="23">
        <f t="shared" si="2"/>
        <v>0</v>
      </c>
      <c r="N30" s="33">
        <f t="shared" si="4"/>
        <v>0</v>
      </c>
    </row>
    <row r="31" spans="1:14" ht="144" customHeight="1" x14ac:dyDescent="0.25">
      <c r="A31" s="32">
        <v>19</v>
      </c>
      <c r="B31" s="45" t="s">
        <v>39</v>
      </c>
      <c r="C31" s="45"/>
      <c r="D31" s="45"/>
      <c r="E31" s="20"/>
      <c r="F31" s="19" t="s">
        <v>21</v>
      </c>
      <c r="G31" s="21">
        <v>4</v>
      </c>
      <c r="H31" s="42"/>
      <c r="I31" s="22">
        <v>0.18</v>
      </c>
      <c r="J31" s="23">
        <f t="shared" si="0"/>
        <v>0</v>
      </c>
      <c r="K31" s="23">
        <f t="shared" si="1"/>
        <v>0</v>
      </c>
      <c r="L31" s="23">
        <f t="shared" si="3"/>
        <v>0</v>
      </c>
      <c r="M31" s="23">
        <f t="shared" si="2"/>
        <v>0</v>
      </c>
      <c r="N31" s="33">
        <f t="shared" si="4"/>
        <v>0</v>
      </c>
    </row>
    <row r="32" spans="1:14" ht="144" customHeight="1" x14ac:dyDescent="0.25">
      <c r="A32" s="32">
        <v>20</v>
      </c>
      <c r="B32" s="45" t="s">
        <v>40</v>
      </c>
      <c r="C32" s="45"/>
      <c r="D32" s="45"/>
      <c r="E32" s="20"/>
      <c r="F32" s="19" t="s">
        <v>21</v>
      </c>
      <c r="G32" s="21">
        <v>12</v>
      </c>
      <c r="H32" s="42"/>
      <c r="I32" s="22">
        <v>0.18</v>
      </c>
      <c r="J32" s="23">
        <f t="shared" si="0"/>
        <v>0</v>
      </c>
      <c r="K32" s="23">
        <f t="shared" si="1"/>
        <v>0</v>
      </c>
      <c r="L32" s="23">
        <f t="shared" si="3"/>
        <v>0</v>
      </c>
      <c r="M32" s="23">
        <f t="shared" si="2"/>
        <v>0</v>
      </c>
      <c r="N32" s="33">
        <f t="shared" si="4"/>
        <v>0</v>
      </c>
    </row>
    <row r="33" spans="1:14" ht="144" customHeight="1" x14ac:dyDescent="0.25">
      <c r="A33" s="32">
        <v>21</v>
      </c>
      <c r="B33" s="45" t="s">
        <v>41</v>
      </c>
      <c r="C33" s="45"/>
      <c r="D33" s="45"/>
      <c r="E33" s="20"/>
      <c r="F33" s="19" t="s">
        <v>21</v>
      </c>
      <c r="G33" s="21">
        <v>9</v>
      </c>
      <c r="H33" s="42"/>
      <c r="I33" s="22">
        <v>0.18</v>
      </c>
      <c r="J33" s="23">
        <f t="shared" si="0"/>
        <v>0</v>
      </c>
      <c r="K33" s="23">
        <f t="shared" si="1"/>
        <v>0</v>
      </c>
      <c r="L33" s="23">
        <f t="shared" si="3"/>
        <v>0</v>
      </c>
      <c r="M33" s="23">
        <f t="shared" si="2"/>
        <v>0</v>
      </c>
      <c r="N33" s="33">
        <f t="shared" si="4"/>
        <v>0</v>
      </c>
    </row>
    <row r="34" spans="1:14" ht="144" customHeight="1" x14ac:dyDescent="0.25">
      <c r="A34" s="32">
        <v>22</v>
      </c>
      <c r="B34" s="45" t="s">
        <v>42</v>
      </c>
      <c r="C34" s="45"/>
      <c r="D34" s="45"/>
      <c r="E34" s="20"/>
      <c r="F34" s="19" t="s">
        <v>21</v>
      </c>
      <c r="G34" s="21">
        <v>4</v>
      </c>
      <c r="H34" s="42"/>
      <c r="I34" s="22">
        <v>0.18</v>
      </c>
      <c r="J34" s="23">
        <f t="shared" si="0"/>
        <v>0</v>
      </c>
      <c r="K34" s="23">
        <f t="shared" si="1"/>
        <v>0</v>
      </c>
      <c r="L34" s="23">
        <f t="shared" si="3"/>
        <v>0</v>
      </c>
      <c r="M34" s="23">
        <f t="shared" si="2"/>
        <v>0</v>
      </c>
      <c r="N34" s="33">
        <f t="shared" si="4"/>
        <v>0</v>
      </c>
    </row>
    <row r="35" spans="1:14" ht="144" customHeight="1" x14ac:dyDescent="0.25">
      <c r="A35" s="32">
        <v>23</v>
      </c>
      <c r="B35" s="45" t="s">
        <v>43</v>
      </c>
      <c r="C35" s="45"/>
      <c r="D35" s="45"/>
      <c r="E35" s="20"/>
      <c r="F35" s="19" t="s">
        <v>21</v>
      </c>
      <c r="G35" s="21">
        <v>7</v>
      </c>
      <c r="H35" s="42"/>
      <c r="I35" s="22">
        <v>0.18</v>
      </c>
      <c r="J35" s="23">
        <f t="shared" si="0"/>
        <v>0</v>
      </c>
      <c r="K35" s="23">
        <f t="shared" si="1"/>
        <v>0</v>
      </c>
      <c r="L35" s="23">
        <f t="shared" si="3"/>
        <v>0</v>
      </c>
      <c r="M35" s="23">
        <f t="shared" si="2"/>
        <v>0</v>
      </c>
      <c r="N35" s="33">
        <f t="shared" si="4"/>
        <v>0</v>
      </c>
    </row>
    <row r="36" spans="1:14" ht="144" customHeight="1" x14ac:dyDescent="0.25">
      <c r="A36" s="32">
        <v>24</v>
      </c>
      <c r="B36" s="45" t="s">
        <v>44</v>
      </c>
      <c r="C36" s="45"/>
      <c r="D36" s="45"/>
      <c r="E36" s="20"/>
      <c r="F36" s="19" t="s">
        <v>21</v>
      </c>
      <c r="G36" s="21">
        <v>2</v>
      </c>
      <c r="H36" s="42"/>
      <c r="I36" s="22">
        <v>0.18</v>
      </c>
      <c r="J36" s="23">
        <f t="shared" si="0"/>
        <v>0</v>
      </c>
      <c r="K36" s="23">
        <f t="shared" si="1"/>
        <v>0</v>
      </c>
      <c r="L36" s="23">
        <f t="shared" si="3"/>
        <v>0</v>
      </c>
      <c r="M36" s="23">
        <f t="shared" si="2"/>
        <v>0</v>
      </c>
      <c r="N36" s="33">
        <f t="shared" si="4"/>
        <v>0</v>
      </c>
    </row>
    <row r="37" spans="1:14" ht="144" customHeight="1" x14ac:dyDescent="0.25">
      <c r="A37" s="32">
        <v>25</v>
      </c>
      <c r="B37" s="45" t="s">
        <v>45</v>
      </c>
      <c r="C37" s="45"/>
      <c r="D37" s="45"/>
      <c r="E37" s="20"/>
      <c r="F37" s="19" t="s">
        <v>21</v>
      </c>
      <c r="G37" s="21">
        <v>2</v>
      </c>
      <c r="H37" s="42"/>
      <c r="I37" s="22">
        <v>0.18</v>
      </c>
      <c r="J37" s="23">
        <f t="shared" si="0"/>
        <v>0</v>
      </c>
      <c r="K37" s="23">
        <f t="shared" si="1"/>
        <v>0</v>
      </c>
      <c r="L37" s="23">
        <f t="shared" si="3"/>
        <v>0</v>
      </c>
      <c r="M37" s="23">
        <f t="shared" si="2"/>
        <v>0</v>
      </c>
      <c r="N37" s="33">
        <f t="shared" si="4"/>
        <v>0</v>
      </c>
    </row>
    <row r="38" spans="1:14" ht="144" customHeight="1" x14ac:dyDescent="0.25">
      <c r="A38" s="32">
        <v>26</v>
      </c>
      <c r="B38" s="45" t="s">
        <v>46</v>
      </c>
      <c r="C38" s="45"/>
      <c r="D38" s="45"/>
      <c r="E38" s="20"/>
      <c r="F38" s="19" t="s">
        <v>21</v>
      </c>
      <c r="G38" s="21">
        <v>12</v>
      </c>
      <c r="H38" s="42"/>
      <c r="I38" s="22">
        <v>0.18</v>
      </c>
      <c r="J38" s="23">
        <f t="shared" si="0"/>
        <v>0</v>
      </c>
      <c r="K38" s="23">
        <f t="shared" si="1"/>
        <v>0</v>
      </c>
      <c r="L38" s="23">
        <f t="shared" si="3"/>
        <v>0</v>
      </c>
      <c r="M38" s="23">
        <f t="shared" si="2"/>
        <v>0</v>
      </c>
      <c r="N38" s="33">
        <f t="shared" si="4"/>
        <v>0</v>
      </c>
    </row>
    <row r="39" spans="1:14" ht="144" customHeight="1" x14ac:dyDescent="0.25">
      <c r="A39" s="32">
        <v>27</v>
      </c>
      <c r="B39" s="45" t="s">
        <v>47</v>
      </c>
      <c r="C39" s="45"/>
      <c r="D39" s="45"/>
      <c r="E39" s="20"/>
      <c r="F39" s="19" t="s">
        <v>21</v>
      </c>
      <c r="G39" s="21">
        <v>4</v>
      </c>
      <c r="H39" s="42"/>
      <c r="I39" s="22">
        <v>0.18</v>
      </c>
      <c r="J39" s="23">
        <f t="shared" si="0"/>
        <v>0</v>
      </c>
      <c r="K39" s="23">
        <f t="shared" si="1"/>
        <v>0</v>
      </c>
      <c r="L39" s="23">
        <f t="shared" si="3"/>
        <v>0</v>
      </c>
      <c r="M39" s="23">
        <f t="shared" si="2"/>
        <v>0</v>
      </c>
      <c r="N39" s="33">
        <f t="shared" si="4"/>
        <v>0</v>
      </c>
    </row>
    <row r="40" spans="1:14" ht="144" customHeight="1" x14ac:dyDescent="0.25">
      <c r="A40" s="32">
        <v>28</v>
      </c>
      <c r="B40" s="45" t="s">
        <v>48</v>
      </c>
      <c r="C40" s="45"/>
      <c r="D40" s="45"/>
      <c r="E40" s="20"/>
      <c r="F40" s="19" t="s">
        <v>21</v>
      </c>
      <c r="G40" s="21">
        <v>14</v>
      </c>
      <c r="H40" s="42"/>
      <c r="I40" s="22">
        <v>0.18</v>
      </c>
      <c r="J40" s="23">
        <f t="shared" si="0"/>
        <v>0</v>
      </c>
      <c r="K40" s="23">
        <f t="shared" si="1"/>
        <v>0</v>
      </c>
      <c r="L40" s="23">
        <f t="shared" si="3"/>
        <v>0</v>
      </c>
      <c r="M40" s="23">
        <f t="shared" si="2"/>
        <v>0</v>
      </c>
      <c r="N40" s="33">
        <f t="shared" si="4"/>
        <v>0</v>
      </c>
    </row>
    <row r="41" spans="1:14" ht="144" customHeight="1" x14ac:dyDescent="0.25">
      <c r="A41" s="32">
        <v>29</v>
      </c>
      <c r="B41" s="45" t="s">
        <v>49</v>
      </c>
      <c r="C41" s="45"/>
      <c r="D41" s="45"/>
      <c r="E41" s="20"/>
      <c r="F41" s="19" t="s">
        <v>21</v>
      </c>
      <c r="G41" s="21">
        <v>14</v>
      </c>
      <c r="H41" s="42"/>
      <c r="I41" s="22">
        <v>0.18</v>
      </c>
      <c r="J41" s="23">
        <f t="shared" si="0"/>
        <v>0</v>
      </c>
      <c r="K41" s="23">
        <f t="shared" si="1"/>
        <v>0</v>
      </c>
      <c r="L41" s="23">
        <f t="shared" si="3"/>
        <v>0</v>
      </c>
      <c r="M41" s="23">
        <f t="shared" si="2"/>
        <v>0</v>
      </c>
      <c r="N41" s="33">
        <f t="shared" si="4"/>
        <v>0</v>
      </c>
    </row>
    <row r="42" spans="1:14" ht="144" customHeight="1" x14ac:dyDescent="0.25">
      <c r="A42" s="32">
        <v>30</v>
      </c>
      <c r="B42" s="45" t="s">
        <v>50</v>
      </c>
      <c r="C42" s="45"/>
      <c r="D42" s="45"/>
      <c r="E42" s="20"/>
      <c r="F42" s="19" t="s">
        <v>21</v>
      </c>
      <c r="G42" s="21">
        <v>15</v>
      </c>
      <c r="H42" s="42"/>
      <c r="I42" s="22">
        <v>0.18</v>
      </c>
      <c r="J42" s="23">
        <f t="shared" si="0"/>
        <v>0</v>
      </c>
      <c r="K42" s="23">
        <f t="shared" si="1"/>
        <v>0</v>
      </c>
      <c r="L42" s="23">
        <f t="shared" si="3"/>
        <v>0</v>
      </c>
      <c r="M42" s="23">
        <f t="shared" si="2"/>
        <v>0</v>
      </c>
      <c r="N42" s="33">
        <f t="shared" si="4"/>
        <v>0</v>
      </c>
    </row>
    <row r="43" spans="1:14" ht="144" customHeight="1" x14ac:dyDescent="0.25">
      <c r="A43" s="32">
        <v>31</v>
      </c>
      <c r="B43" s="45" t="s">
        <v>51</v>
      </c>
      <c r="C43" s="45"/>
      <c r="D43" s="45"/>
      <c r="E43" s="20"/>
      <c r="F43" s="19" t="s">
        <v>21</v>
      </c>
      <c r="G43" s="21">
        <v>18</v>
      </c>
      <c r="H43" s="42"/>
      <c r="I43" s="22">
        <v>0.18</v>
      </c>
      <c r="J43" s="23">
        <f t="shared" si="0"/>
        <v>0</v>
      </c>
      <c r="K43" s="23">
        <f t="shared" si="1"/>
        <v>0</v>
      </c>
      <c r="L43" s="23">
        <f t="shared" si="3"/>
        <v>0</v>
      </c>
      <c r="M43" s="23">
        <f t="shared" si="2"/>
        <v>0</v>
      </c>
      <c r="N43" s="33">
        <f t="shared" si="4"/>
        <v>0</v>
      </c>
    </row>
    <row r="44" spans="1:14" ht="144" customHeight="1" x14ac:dyDescent="0.25">
      <c r="A44" s="32">
        <v>32</v>
      </c>
      <c r="B44" s="45" t="s">
        <v>52</v>
      </c>
      <c r="C44" s="45"/>
      <c r="D44" s="45"/>
      <c r="E44" s="20"/>
      <c r="F44" s="19" t="s">
        <v>21</v>
      </c>
      <c r="G44" s="21">
        <v>18</v>
      </c>
      <c r="H44" s="42"/>
      <c r="I44" s="22">
        <v>0.18</v>
      </c>
      <c r="J44" s="23">
        <f t="shared" si="0"/>
        <v>0</v>
      </c>
      <c r="K44" s="23">
        <f t="shared" si="1"/>
        <v>0</v>
      </c>
      <c r="L44" s="23">
        <f t="shared" si="3"/>
        <v>0</v>
      </c>
      <c r="M44" s="23">
        <f t="shared" si="2"/>
        <v>0</v>
      </c>
      <c r="N44" s="33">
        <f t="shared" si="4"/>
        <v>0</v>
      </c>
    </row>
    <row r="45" spans="1:14" ht="144" customHeight="1" x14ac:dyDescent="0.25">
      <c r="A45" s="32">
        <v>33</v>
      </c>
      <c r="B45" s="45" t="s">
        <v>53</v>
      </c>
      <c r="C45" s="45"/>
      <c r="D45" s="45"/>
      <c r="E45" s="20"/>
      <c r="F45" s="19" t="s">
        <v>21</v>
      </c>
      <c r="G45" s="21">
        <v>17</v>
      </c>
      <c r="H45" s="42"/>
      <c r="I45" s="22">
        <v>0.18</v>
      </c>
      <c r="J45" s="23">
        <f t="shared" si="0"/>
        <v>0</v>
      </c>
      <c r="K45" s="23">
        <f t="shared" si="1"/>
        <v>0</v>
      </c>
      <c r="L45" s="23">
        <f t="shared" si="3"/>
        <v>0</v>
      </c>
      <c r="M45" s="23">
        <f t="shared" si="2"/>
        <v>0</v>
      </c>
      <c r="N45" s="33">
        <f t="shared" si="4"/>
        <v>0</v>
      </c>
    </row>
    <row r="46" spans="1:14" ht="144" customHeight="1" x14ac:dyDescent="0.25">
      <c r="A46" s="32">
        <v>34</v>
      </c>
      <c r="B46" s="45" t="s">
        <v>54</v>
      </c>
      <c r="C46" s="45"/>
      <c r="D46" s="45"/>
      <c r="E46" s="20"/>
      <c r="F46" s="19" t="s">
        <v>21</v>
      </c>
      <c r="G46" s="21">
        <v>5</v>
      </c>
      <c r="H46" s="42"/>
      <c r="I46" s="22">
        <v>0.18</v>
      </c>
      <c r="J46" s="23">
        <f t="shared" si="0"/>
        <v>0</v>
      </c>
      <c r="K46" s="23">
        <f t="shared" si="1"/>
        <v>0</v>
      </c>
      <c r="L46" s="23">
        <f t="shared" si="3"/>
        <v>0</v>
      </c>
      <c r="M46" s="23">
        <f t="shared" si="2"/>
        <v>0</v>
      </c>
      <c r="N46" s="33">
        <f t="shared" si="4"/>
        <v>0</v>
      </c>
    </row>
    <row r="47" spans="1:14" ht="144" customHeight="1" x14ac:dyDescent="0.25">
      <c r="A47" s="32">
        <v>35</v>
      </c>
      <c r="B47" s="45" t="s">
        <v>55</v>
      </c>
      <c r="C47" s="45"/>
      <c r="D47" s="45"/>
      <c r="E47" s="20"/>
      <c r="F47" s="19" t="s">
        <v>21</v>
      </c>
      <c r="G47" s="21">
        <v>7</v>
      </c>
      <c r="H47" s="42"/>
      <c r="I47" s="22">
        <v>0.18</v>
      </c>
      <c r="J47" s="23">
        <f t="shared" si="0"/>
        <v>0</v>
      </c>
      <c r="K47" s="23">
        <f t="shared" si="1"/>
        <v>0</v>
      </c>
      <c r="L47" s="23">
        <f t="shared" si="3"/>
        <v>0</v>
      </c>
      <c r="M47" s="23">
        <f t="shared" si="2"/>
        <v>0</v>
      </c>
      <c r="N47" s="33">
        <f t="shared" si="4"/>
        <v>0</v>
      </c>
    </row>
    <row r="48" spans="1:14" ht="144" customHeight="1" x14ac:dyDescent="0.25">
      <c r="A48" s="32">
        <v>36</v>
      </c>
      <c r="B48" s="45" t="s">
        <v>56</v>
      </c>
      <c r="C48" s="45"/>
      <c r="D48" s="45"/>
      <c r="E48" s="20"/>
      <c r="F48" s="19" t="s">
        <v>21</v>
      </c>
      <c r="G48" s="21">
        <v>5</v>
      </c>
      <c r="H48" s="42"/>
      <c r="I48" s="22">
        <v>0.18</v>
      </c>
      <c r="J48" s="23">
        <f t="shared" si="0"/>
        <v>0</v>
      </c>
      <c r="K48" s="23">
        <f t="shared" si="1"/>
        <v>0</v>
      </c>
      <c r="L48" s="23">
        <f t="shared" si="3"/>
        <v>0</v>
      </c>
      <c r="M48" s="23">
        <f t="shared" si="2"/>
        <v>0</v>
      </c>
      <c r="N48" s="33">
        <f t="shared" si="4"/>
        <v>0</v>
      </c>
    </row>
    <row r="49" spans="1:14" ht="144" customHeight="1" x14ac:dyDescent="0.25">
      <c r="A49" s="32">
        <v>37</v>
      </c>
      <c r="B49" s="45" t="s">
        <v>57</v>
      </c>
      <c r="C49" s="45"/>
      <c r="D49" s="45"/>
      <c r="E49" s="20"/>
      <c r="F49" s="19" t="s">
        <v>21</v>
      </c>
      <c r="G49" s="21">
        <v>9</v>
      </c>
      <c r="H49" s="42"/>
      <c r="I49" s="22">
        <v>0.18</v>
      </c>
      <c r="J49" s="23">
        <f t="shared" si="0"/>
        <v>0</v>
      </c>
      <c r="K49" s="23">
        <f t="shared" si="1"/>
        <v>0</v>
      </c>
      <c r="L49" s="23">
        <f t="shared" si="3"/>
        <v>0</v>
      </c>
      <c r="M49" s="23">
        <f t="shared" si="2"/>
        <v>0</v>
      </c>
      <c r="N49" s="33">
        <f t="shared" si="4"/>
        <v>0</v>
      </c>
    </row>
    <row r="50" spans="1:14" ht="144" customHeight="1" x14ac:dyDescent="0.25">
      <c r="A50" s="32">
        <v>38</v>
      </c>
      <c r="B50" s="45" t="s">
        <v>58</v>
      </c>
      <c r="C50" s="45"/>
      <c r="D50" s="45"/>
      <c r="E50" s="20"/>
      <c r="F50" s="19" t="s">
        <v>21</v>
      </c>
      <c r="G50" s="21">
        <v>2</v>
      </c>
      <c r="H50" s="42"/>
      <c r="I50" s="22">
        <v>0.18</v>
      </c>
      <c r="J50" s="23">
        <f t="shared" si="0"/>
        <v>0</v>
      </c>
      <c r="K50" s="23">
        <f t="shared" si="1"/>
        <v>0</v>
      </c>
      <c r="L50" s="23">
        <f t="shared" si="3"/>
        <v>0</v>
      </c>
      <c r="M50" s="23">
        <f t="shared" si="2"/>
        <v>0</v>
      </c>
      <c r="N50" s="33">
        <f t="shared" si="4"/>
        <v>0</v>
      </c>
    </row>
    <row r="51" spans="1:14" ht="144" customHeight="1" x14ac:dyDescent="0.25">
      <c r="A51" s="32">
        <v>39</v>
      </c>
      <c r="B51" s="45" t="s">
        <v>59</v>
      </c>
      <c r="C51" s="45"/>
      <c r="D51" s="45"/>
      <c r="E51" s="20"/>
      <c r="F51" s="19" t="s">
        <v>21</v>
      </c>
      <c r="G51" s="21">
        <v>3</v>
      </c>
      <c r="H51" s="42"/>
      <c r="I51" s="22">
        <v>0.18</v>
      </c>
      <c r="J51" s="23">
        <f t="shared" si="0"/>
        <v>0</v>
      </c>
      <c r="K51" s="23">
        <f t="shared" si="1"/>
        <v>0</v>
      </c>
      <c r="L51" s="23">
        <f t="shared" si="3"/>
        <v>0</v>
      </c>
      <c r="M51" s="23">
        <f t="shared" si="2"/>
        <v>0</v>
      </c>
      <c r="N51" s="33">
        <f t="shared" si="4"/>
        <v>0</v>
      </c>
    </row>
    <row r="52" spans="1:14" ht="144" customHeight="1" x14ac:dyDescent="0.25">
      <c r="A52" s="32">
        <v>40</v>
      </c>
      <c r="B52" s="45" t="s">
        <v>60</v>
      </c>
      <c r="C52" s="45"/>
      <c r="D52" s="45"/>
      <c r="E52" s="20"/>
      <c r="F52" s="19" t="s">
        <v>21</v>
      </c>
      <c r="G52" s="21">
        <v>9</v>
      </c>
      <c r="H52" s="42"/>
      <c r="I52" s="22">
        <v>0.18</v>
      </c>
      <c r="J52" s="23">
        <f t="shared" si="0"/>
        <v>0</v>
      </c>
      <c r="K52" s="23">
        <f t="shared" si="1"/>
        <v>0</v>
      </c>
      <c r="L52" s="23">
        <f t="shared" si="3"/>
        <v>0</v>
      </c>
      <c r="M52" s="23">
        <f t="shared" si="2"/>
        <v>0</v>
      </c>
      <c r="N52" s="33">
        <f t="shared" si="4"/>
        <v>0</v>
      </c>
    </row>
    <row r="53" spans="1:14" ht="144" customHeight="1" x14ac:dyDescent="0.25">
      <c r="A53" s="32">
        <v>41</v>
      </c>
      <c r="B53" s="45" t="s">
        <v>61</v>
      </c>
      <c r="C53" s="45"/>
      <c r="D53" s="45"/>
      <c r="E53" s="20"/>
      <c r="F53" s="19" t="s">
        <v>21</v>
      </c>
      <c r="G53" s="21">
        <v>2</v>
      </c>
      <c r="H53" s="42"/>
      <c r="I53" s="22">
        <v>0.18</v>
      </c>
      <c r="J53" s="23">
        <f t="shared" si="0"/>
        <v>0</v>
      </c>
      <c r="K53" s="23">
        <f t="shared" si="1"/>
        <v>0</v>
      </c>
      <c r="L53" s="23">
        <f t="shared" si="3"/>
        <v>0</v>
      </c>
      <c r="M53" s="23">
        <f t="shared" si="2"/>
        <v>0</v>
      </c>
      <c r="N53" s="33">
        <f t="shared" si="4"/>
        <v>0</v>
      </c>
    </row>
    <row r="54" spans="1:14" ht="144" customHeight="1" x14ac:dyDescent="0.25">
      <c r="A54" s="32">
        <v>42</v>
      </c>
      <c r="B54" s="45" t="s">
        <v>62</v>
      </c>
      <c r="C54" s="45"/>
      <c r="D54" s="45"/>
      <c r="E54" s="20"/>
      <c r="F54" s="19" t="s">
        <v>21</v>
      </c>
      <c r="G54" s="21">
        <v>1</v>
      </c>
      <c r="H54" s="42"/>
      <c r="I54" s="22">
        <v>0.18</v>
      </c>
      <c r="J54" s="23">
        <f t="shared" si="0"/>
        <v>0</v>
      </c>
      <c r="K54" s="23">
        <f t="shared" si="1"/>
        <v>0</v>
      </c>
      <c r="L54" s="23">
        <f t="shared" si="3"/>
        <v>0</v>
      </c>
      <c r="M54" s="23">
        <f t="shared" si="2"/>
        <v>0</v>
      </c>
      <c r="N54" s="33">
        <f t="shared" si="4"/>
        <v>0</v>
      </c>
    </row>
    <row r="55" spans="1:14" ht="144" customHeight="1" x14ac:dyDescent="0.25">
      <c r="A55" s="32">
        <v>43</v>
      </c>
      <c r="B55" s="45" t="s">
        <v>63</v>
      </c>
      <c r="C55" s="45"/>
      <c r="D55" s="45"/>
      <c r="E55" s="20"/>
      <c r="F55" s="19" t="s">
        <v>21</v>
      </c>
      <c r="G55" s="21">
        <v>5</v>
      </c>
      <c r="H55" s="42"/>
      <c r="I55" s="22">
        <v>0.18</v>
      </c>
      <c r="J55" s="23">
        <f t="shared" si="0"/>
        <v>0</v>
      </c>
      <c r="K55" s="23">
        <f t="shared" si="1"/>
        <v>0</v>
      </c>
      <c r="L55" s="23">
        <f t="shared" si="3"/>
        <v>0</v>
      </c>
      <c r="M55" s="23">
        <f t="shared" si="2"/>
        <v>0</v>
      </c>
      <c r="N55" s="33">
        <f t="shared" si="4"/>
        <v>0</v>
      </c>
    </row>
    <row r="56" spans="1:14" ht="144" customHeight="1" x14ac:dyDescent="0.25">
      <c r="A56" s="32">
        <v>44</v>
      </c>
      <c r="B56" s="45" t="s">
        <v>64</v>
      </c>
      <c r="C56" s="45"/>
      <c r="D56" s="45"/>
      <c r="E56" s="20"/>
      <c r="F56" s="19" t="s">
        <v>21</v>
      </c>
      <c r="G56" s="21">
        <v>1</v>
      </c>
      <c r="H56" s="42"/>
      <c r="I56" s="22">
        <v>0.18</v>
      </c>
      <c r="J56" s="23">
        <f t="shared" si="0"/>
        <v>0</v>
      </c>
      <c r="K56" s="23">
        <f t="shared" si="1"/>
        <v>0</v>
      </c>
      <c r="L56" s="23">
        <f t="shared" si="3"/>
        <v>0</v>
      </c>
      <c r="M56" s="23">
        <f t="shared" si="2"/>
        <v>0</v>
      </c>
      <c r="N56" s="33">
        <f t="shared" si="4"/>
        <v>0</v>
      </c>
    </row>
    <row r="57" spans="1:14" ht="144" customHeight="1" x14ac:dyDescent="0.25">
      <c r="A57" s="32">
        <v>45</v>
      </c>
      <c r="B57" s="45" t="s">
        <v>65</v>
      </c>
      <c r="C57" s="45"/>
      <c r="D57" s="45"/>
      <c r="E57" s="20"/>
      <c r="F57" s="19" t="s">
        <v>21</v>
      </c>
      <c r="G57" s="21">
        <v>2</v>
      </c>
      <c r="H57" s="42"/>
      <c r="I57" s="22">
        <v>0.18</v>
      </c>
      <c r="J57" s="23">
        <f t="shared" si="0"/>
        <v>0</v>
      </c>
      <c r="K57" s="23">
        <f t="shared" si="1"/>
        <v>0</v>
      </c>
      <c r="L57" s="23">
        <f t="shared" si="3"/>
        <v>0</v>
      </c>
      <c r="M57" s="23">
        <f t="shared" si="2"/>
        <v>0</v>
      </c>
      <c r="N57" s="33">
        <f t="shared" si="4"/>
        <v>0</v>
      </c>
    </row>
    <row r="58" spans="1:14" ht="144" customHeight="1" x14ac:dyDescent="0.25">
      <c r="A58" s="32">
        <v>46</v>
      </c>
      <c r="B58" s="45" t="s">
        <v>66</v>
      </c>
      <c r="C58" s="45"/>
      <c r="D58" s="45"/>
      <c r="E58" s="20"/>
      <c r="F58" s="19" t="s">
        <v>21</v>
      </c>
      <c r="G58" s="21">
        <v>2</v>
      </c>
      <c r="H58" s="42"/>
      <c r="I58" s="22">
        <v>0.18</v>
      </c>
      <c r="J58" s="23">
        <f t="shared" si="0"/>
        <v>0</v>
      </c>
      <c r="K58" s="23">
        <f t="shared" si="1"/>
        <v>0</v>
      </c>
      <c r="L58" s="23">
        <f t="shared" si="3"/>
        <v>0</v>
      </c>
      <c r="M58" s="23">
        <f t="shared" si="2"/>
        <v>0</v>
      </c>
      <c r="N58" s="33">
        <f t="shared" si="4"/>
        <v>0</v>
      </c>
    </row>
    <row r="59" spans="1:14" ht="144" customHeight="1" x14ac:dyDescent="0.25">
      <c r="A59" s="32">
        <v>47</v>
      </c>
      <c r="B59" s="45" t="s">
        <v>67</v>
      </c>
      <c r="C59" s="45"/>
      <c r="D59" s="45"/>
      <c r="E59" s="20"/>
      <c r="F59" s="19" t="s">
        <v>21</v>
      </c>
      <c r="G59" s="21">
        <v>1</v>
      </c>
      <c r="H59" s="42"/>
      <c r="I59" s="22">
        <v>0.18</v>
      </c>
      <c r="J59" s="23">
        <f t="shared" si="0"/>
        <v>0</v>
      </c>
      <c r="K59" s="23">
        <f t="shared" si="1"/>
        <v>0</v>
      </c>
      <c r="L59" s="23">
        <f t="shared" si="3"/>
        <v>0</v>
      </c>
      <c r="M59" s="23">
        <f t="shared" si="2"/>
        <v>0</v>
      </c>
      <c r="N59" s="33">
        <f t="shared" si="4"/>
        <v>0</v>
      </c>
    </row>
    <row r="60" spans="1:14" ht="144" customHeight="1" x14ac:dyDescent="0.25">
      <c r="A60" s="32">
        <v>48</v>
      </c>
      <c r="B60" s="45" t="s">
        <v>68</v>
      </c>
      <c r="C60" s="45"/>
      <c r="D60" s="45"/>
      <c r="E60" s="20"/>
      <c r="F60" s="19" t="s">
        <v>21</v>
      </c>
      <c r="G60" s="21">
        <v>1</v>
      </c>
      <c r="H60" s="42"/>
      <c r="I60" s="22">
        <v>0.18</v>
      </c>
      <c r="J60" s="23">
        <f t="shared" si="0"/>
        <v>0</v>
      </c>
      <c r="K60" s="23">
        <f t="shared" si="1"/>
        <v>0</v>
      </c>
      <c r="L60" s="23">
        <f t="shared" si="3"/>
        <v>0</v>
      </c>
      <c r="M60" s="23">
        <f t="shared" si="2"/>
        <v>0</v>
      </c>
      <c r="N60" s="33">
        <f t="shared" si="4"/>
        <v>0</v>
      </c>
    </row>
    <row r="61" spans="1:14" ht="144" customHeight="1" x14ac:dyDescent="0.25">
      <c r="A61" s="32">
        <v>49</v>
      </c>
      <c r="B61" s="45" t="s">
        <v>69</v>
      </c>
      <c r="C61" s="45"/>
      <c r="D61" s="45"/>
      <c r="E61" s="20"/>
      <c r="F61" s="19" t="s">
        <v>21</v>
      </c>
      <c r="G61" s="21">
        <v>2</v>
      </c>
      <c r="H61" s="42"/>
      <c r="I61" s="22">
        <v>0.18</v>
      </c>
      <c r="J61" s="23">
        <f t="shared" si="0"/>
        <v>0</v>
      </c>
      <c r="K61" s="23">
        <f t="shared" si="1"/>
        <v>0</v>
      </c>
      <c r="L61" s="23">
        <f t="shared" si="3"/>
        <v>0</v>
      </c>
      <c r="M61" s="23">
        <f t="shared" si="2"/>
        <v>0</v>
      </c>
      <c r="N61" s="33">
        <f t="shared" si="4"/>
        <v>0</v>
      </c>
    </row>
    <row r="62" spans="1:14" ht="144" customHeight="1" x14ac:dyDescent="0.25">
      <c r="A62" s="32">
        <v>50</v>
      </c>
      <c r="B62" s="45" t="s">
        <v>70</v>
      </c>
      <c r="C62" s="45"/>
      <c r="D62" s="45"/>
      <c r="E62" s="20"/>
      <c r="F62" s="19" t="s">
        <v>21</v>
      </c>
      <c r="G62" s="21">
        <v>7</v>
      </c>
      <c r="H62" s="42"/>
      <c r="I62" s="22">
        <v>0.18</v>
      </c>
      <c r="J62" s="23">
        <f t="shared" si="0"/>
        <v>0</v>
      </c>
      <c r="K62" s="23">
        <f t="shared" si="1"/>
        <v>0</v>
      </c>
      <c r="L62" s="23">
        <f t="shared" si="3"/>
        <v>0</v>
      </c>
      <c r="M62" s="23">
        <f t="shared" si="2"/>
        <v>0</v>
      </c>
      <c r="N62" s="33">
        <f t="shared" si="4"/>
        <v>0</v>
      </c>
    </row>
    <row r="63" spans="1:14" ht="144" customHeight="1" x14ac:dyDescent="0.25">
      <c r="A63" s="32">
        <v>51</v>
      </c>
      <c r="B63" s="45" t="s">
        <v>71</v>
      </c>
      <c r="C63" s="45"/>
      <c r="D63" s="45"/>
      <c r="E63" s="20"/>
      <c r="F63" s="19" t="s">
        <v>21</v>
      </c>
      <c r="G63" s="21">
        <v>4</v>
      </c>
      <c r="H63" s="42"/>
      <c r="I63" s="22">
        <v>0.18</v>
      </c>
      <c r="J63" s="23">
        <f t="shared" si="0"/>
        <v>0</v>
      </c>
      <c r="K63" s="23">
        <f t="shared" si="1"/>
        <v>0</v>
      </c>
      <c r="L63" s="23">
        <f t="shared" si="3"/>
        <v>0</v>
      </c>
      <c r="M63" s="23">
        <f t="shared" si="2"/>
        <v>0</v>
      </c>
      <c r="N63" s="33">
        <f t="shared" si="4"/>
        <v>0</v>
      </c>
    </row>
    <row r="64" spans="1:14" ht="144" customHeight="1" x14ac:dyDescent="0.25">
      <c r="A64" s="32">
        <v>52</v>
      </c>
      <c r="B64" s="45" t="s">
        <v>72</v>
      </c>
      <c r="C64" s="45"/>
      <c r="D64" s="45"/>
      <c r="E64" s="20"/>
      <c r="F64" s="19" t="s">
        <v>21</v>
      </c>
      <c r="G64" s="21">
        <v>4</v>
      </c>
      <c r="H64" s="42"/>
      <c r="I64" s="22">
        <v>0.18</v>
      </c>
      <c r="J64" s="23">
        <f t="shared" si="0"/>
        <v>0</v>
      </c>
      <c r="K64" s="23">
        <f t="shared" si="1"/>
        <v>0</v>
      </c>
      <c r="L64" s="23">
        <f t="shared" si="3"/>
        <v>0</v>
      </c>
      <c r="M64" s="23">
        <f t="shared" si="2"/>
        <v>0</v>
      </c>
      <c r="N64" s="33">
        <f t="shared" si="4"/>
        <v>0</v>
      </c>
    </row>
    <row r="65" spans="1:14" ht="144" customHeight="1" x14ac:dyDescent="0.25">
      <c r="A65" s="32">
        <v>53</v>
      </c>
      <c r="B65" s="45" t="s">
        <v>73</v>
      </c>
      <c r="C65" s="45"/>
      <c r="D65" s="45"/>
      <c r="E65" s="20"/>
      <c r="F65" s="19" t="s">
        <v>21</v>
      </c>
      <c r="G65" s="21">
        <v>5</v>
      </c>
      <c r="H65" s="42"/>
      <c r="I65" s="22">
        <v>0.18</v>
      </c>
      <c r="J65" s="23">
        <f t="shared" si="0"/>
        <v>0</v>
      </c>
      <c r="K65" s="23">
        <f t="shared" si="1"/>
        <v>0</v>
      </c>
      <c r="L65" s="23">
        <f t="shared" si="3"/>
        <v>0</v>
      </c>
      <c r="M65" s="23">
        <f t="shared" si="2"/>
        <v>0</v>
      </c>
      <c r="N65" s="33">
        <f t="shared" si="4"/>
        <v>0</v>
      </c>
    </row>
    <row r="66" spans="1:14" ht="144" customHeight="1" x14ac:dyDescent="0.25">
      <c r="A66" s="32">
        <v>54</v>
      </c>
      <c r="B66" s="45" t="s">
        <v>74</v>
      </c>
      <c r="C66" s="45"/>
      <c r="D66" s="45"/>
      <c r="E66" s="20"/>
      <c r="F66" s="19" t="s">
        <v>21</v>
      </c>
      <c r="G66" s="21">
        <v>5</v>
      </c>
      <c r="H66" s="42"/>
      <c r="I66" s="22">
        <v>0.18</v>
      </c>
      <c r="J66" s="23">
        <f t="shared" si="0"/>
        <v>0</v>
      </c>
      <c r="K66" s="23">
        <f t="shared" si="1"/>
        <v>0</v>
      </c>
      <c r="L66" s="23">
        <f t="shared" si="3"/>
        <v>0</v>
      </c>
      <c r="M66" s="23">
        <f t="shared" si="2"/>
        <v>0</v>
      </c>
      <c r="N66" s="33">
        <f t="shared" si="4"/>
        <v>0</v>
      </c>
    </row>
    <row r="67" spans="1:14" ht="159" customHeight="1" x14ac:dyDescent="0.25">
      <c r="A67" s="32">
        <v>55</v>
      </c>
      <c r="B67" s="45" t="s">
        <v>75</v>
      </c>
      <c r="C67" s="45"/>
      <c r="D67" s="45"/>
      <c r="E67" s="20"/>
      <c r="F67" s="19" t="s">
        <v>21</v>
      </c>
      <c r="G67" s="21">
        <v>1</v>
      </c>
      <c r="H67" s="42"/>
      <c r="I67" s="22">
        <v>0.18</v>
      </c>
      <c r="J67" s="23">
        <f t="shared" si="0"/>
        <v>0</v>
      </c>
      <c r="K67" s="23">
        <f t="shared" si="1"/>
        <v>0</v>
      </c>
      <c r="L67" s="23">
        <f t="shared" si="3"/>
        <v>0</v>
      </c>
      <c r="M67" s="23">
        <f t="shared" si="2"/>
        <v>0</v>
      </c>
      <c r="N67" s="33">
        <f t="shared" si="4"/>
        <v>0</v>
      </c>
    </row>
    <row r="68" spans="1:14" ht="144" customHeight="1" x14ac:dyDescent="0.25">
      <c r="A68" s="32">
        <v>56</v>
      </c>
      <c r="B68" s="45" t="s">
        <v>76</v>
      </c>
      <c r="C68" s="45"/>
      <c r="D68" s="45"/>
      <c r="E68" s="20"/>
      <c r="F68" s="19" t="s">
        <v>21</v>
      </c>
      <c r="G68" s="21">
        <v>2</v>
      </c>
      <c r="H68" s="42"/>
      <c r="I68" s="22">
        <v>0.18</v>
      </c>
      <c r="J68" s="23">
        <f t="shared" si="0"/>
        <v>0</v>
      </c>
      <c r="K68" s="23">
        <f t="shared" si="1"/>
        <v>0</v>
      </c>
      <c r="L68" s="23">
        <f t="shared" si="3"/>
        <v>0</v>
      </c>
      <c r="M68" s="23">
        <f t="shared" si="2"/>
        <v>0</v>
      </c>
      <c r="N68" s="33">
        <f t="shared" si="4"/>
        <v>0</v>
      </c>
    </row>
    <row r="69" spans="1:14" ht="144" customHeight="1" x14ac:dyDescent="0.25">
      <c r="A69" s="32">
        <v>57</v>
      </c>
      <c r="B69" s="45" t="s">
        <v>77</v>
      </c>
      <c r="C69" s="45"/>
      <c r="D69" s="45"/>
      <c r="E69" s="20"/>
      <c r="F69" s="19" t="s">
        <v>21</v>
      </c>
      <c r="G69" s="21">
        <v>1</v>
      </c>
      <c r="H69" s="42"/>
      <c r="I69" s="22">
        <v>0.18</v>
      </c>
      <c r="J69" s="23">
        <f t="shared" si="0"/>
        <v>0</v>
      </c>
      <c r="K69" s="23">
        <f t="shared" si="1"/>
        <v>0</v>
      </c>
      <c r="L69" s="23">
        <f t="shared" si="3"/>
        <v>0</v>
      </c>
      <c r="M69" s="23">
        <f t="shared" si="2"/>
        <v>0</v>
      </c>
      <c r="N69" s="33">
        <f t="shared" si="4"/>
        <v>0</v>
      </c>
    </row>
    <row r="70" spans="1:14" ht="144" customHeight="1" x14ac:dyDescent="0.25">
      <c r="A70" s="32">
        <v>58</v>
      </c>
      <c r="B70" s="45" t="s">
        <v>78</v>
      </c>
      <c r="C70" s="45"/>
      <c r="D70" s="45"/>
      <c r="E70" s="20"/>
      <c r="F70" s="19" t="s">
        <v>21</v>
      </c>
      <c r="G70" s="21">
        <v>13</v>
      </c>
      <c r="H70" s="42"/>
      <c r="I70" s="22">
        <v>0.18</v>
      </c>
      <c r="J70" s="23">
        <f t="shared" si="0"/>
        <v>0</v>
      </c>
      <c r="K70" s="23">
        <f t="shared" si="1"/>
        <v>0</v>
      </c>
      <c r="L70" s="23">
        <f t="shared" si="3"/>
        <v>0</v>
      </c>
      <c r="M70" s="23">
        <f t="shared" si="2"/>
        <v>0</v>
      </c>
      <c r="N70" s="33">
        <f t="shared" si="4"/>
        <v>0</v>
      </c>
    </row>
    <row r="71" spans="1:14" ht="144" customHeight="1" x14ac:dyDescent="0.25">
      <c r="A71" s="32">
        <v>59</v>
      </c>
      <c r="B71" s="45" t="s">
        <v>79</v>
      </c>
      <c r="C71" s="45"/>
      <c r="D71" s="45"/>
      <c r="E71" s="20"/>
      <c r="F71" s="19" t="s">
        <v>21</v>
      </c>
      <c r="G71" s="21">
        <v>13</v>
      </c>
      <c r="H71" s="42"/>
      <c r="I71" s="22">
        <v>0.18</v>
      </c>
      <c r="J71" s="23">
        <f t="shared" si="0"/>
        <v>0</v>
      </c>
      <c r="K71" s="23">
        <f t="shared" si="1"/>
        <v>0</v>
      </c>
      <c r="L71" s="23">
        <f t="shared" si="3"/>
        <v>0</v>
      </c>
      <c r="M71" s="23">
        <f t="shared" si="2"/>
        <v>0</v>
      </c>
      <c r="N71" s="33">
        <f t="shared" si="4"/>
        <v>0</v>
      </c>
    </row>
    <row r="72" spans="1:14" ht="144" customHeight="1" x14ac:dyDescent="0.25">
      <c r="A72" s="32">
        <v>60</v>
      </c>
      <c r="B72" s="45" t="s">
        <v>80</v>
      </c>
      <c r="C72" s="45"/>
      <c r="D72" s="45"/>
      <c r="E72" s="20"/>
      <c r="F72" s="19" t="s">
        <v>21</v>
      </c>
      <c r="G72" s="21">
        <v>1</v>
      </c>
      <c r="H72" s="42"/>
      <c r="I72" s="22">
        <v>0.18</v>
      </c>
      <c r="J72" s="23">
        <f t="shared" si="0"/>
        <v>0</v>
      </c>
      <c r="K72" s="23">
        <f t="shared" si="1"/>
        <v>0</v>
      </c>
      <c r="L72" s="23">
        <f t="shared" si="3"/>
        <v>0</v>
      </c>
      <c r="M72" s="23">
        <f t="shared" si="2"/>
        <v>0</v>
      </c>
      <c r="N72" s="33">
        <f t="shared" si="4"/>
        <v>0</v>
      </c>
    </row>
    <row r="73" spans="1:14" ht="144" customHeight="1" x14ac:dyDescent="0.25">
      <c r="A73" s="32">
        <v>61</v>
      </c>
      <c r="B73" s="45" t="s">
        <v>81</v>
      </c>
      <c r="C73" s="45"/>
      <c r="D73" s="45"/>
      <c r="E73" s="20"/>
      <c r="F73" s="19" t="s">
        <v>21</v>
      </c>
      <c r="G73" s="21">
        <v>11</v>
      </c>
      <c r="H73" s="42"/>
      <c r="I73" s="22">
        <v>0.18</v>
      </c>
      <c r="J73" s="23">
        <f t="shared" si="0"/>
        <v>0</v>
      </c>
      <c r="K73" s="23">
        <f t="shared" si="1"/>
        <v>0</v>
      </c>
      <c r="L73" s="23">
        <f t="shared" si="3"/>
        <v>0</v>
      </c>
      <c r="M73" s="23">
        <f t="shared" si="2"/>
        <v>0</v>
      </c>
      <c r="N73" s="33">
        <f t="shared" si="4"/>
        <v>0</v>
      </c>
    </row>
    <row r="74" spans="1:14" ht="144" customHeight="1" x14ac:dyDescent="0.25">
      <c r="A74" s="32">
        <v>62</v>
      </c>
      <c r="B74" s="45" t="s">
        <v>82</v>
      </c>
      <c r="C74" s="45"/>
      <c r="D74" s="45"/>
      <c r="E74" s="20"/>
      <c r="F74" s="19" t="s">
        <v>21</v>
      </c>
      <c r="G74" s="21">
        <v>6</v>
      </c>
      <c r="H74" s="42"/>
      <c r="I74" s="22">
        <v>0.18</v>
      </c>
      <c r="J74" s="23">
        <f t="shared" si="0"/>
        <v>0</v>
      </c>
      <c r="K74" s="23">
        <f t="shared" si="1"/>
        <v>0</v>
      </c>
      <c r="L74" s="23">
        <f t="shared" si="3"/>
        <v>0</v>
      </c>
      <c r="M74" s="23">
        <f t="shared" si="2"/>
        <v>0</v>
      </c>
      <c r="N74" s="33">
        <f t="shared" si="4"/>
        <v>0</v>
      </c>
    </row>
    <row r="75" spans="1:14" ht="144" customHeight="1" x14ac:dyDescent="0.25">
      <c r="A75" s="32">
        <v>63</v>
      </c>
      <c r="B75" s="45" t="s">
        <v>83</v>
      </c>
      <c r="C75" s="45"/>
      <c r="D75" s="45"/>
      <c r="E75" s="20"/>
      <c r="F75" s="19" t="s">
        <v>21</v>
      </c>
      <c r="G75" s="21">
        <v>2</v>
      </c>
      <c r="H75" s="42"/>
      <c r="I75" s="22">
        <v>0.18</v>
      </c>
      <c r="J75" s="23">
        <f t="shared" si="0"/>
        <v>0</v>
      </c>
      <c r="K75" s="23">
        <f t="shared" si="1"/>
        <v>0</v>
      </c>
      <c r="L75" s="23">
        <f t="shared" si="3"/>
        <v>0</v>
      </c>
      <c r="M75" s="23">
        <f t="shared" si="2"/>
        <v>0</v>
      </c>
      <c r="N75" s="33">
        <f t="shared" si="4"/>
        <v>0</v>
      </c>
    </row>
    <row r="76" spans="1:14" ht="99.75" customHeight="1" x14ac:dyDescent="0.25">
      <c r="A76" s="32">
        <v>64</v>
      </c>
      <c r="B76" s="45" t="s">
        <v>84</v>
      </c>
      <c r="C76" s="45"/>
      <c r="D76" s="45"/>
      <c r="E76" s="20"/>
      <c r="F76" s="19" t="s">
        <v>21</v>
      </c>
      <c r="G76" s="21">
        <v>2</v>
      </c>
      <c r="H76" s="42"/>
      <c r="I76" s="22">
        <v>0.18</v>
      </c>
      <c r="J76" s="23">
        <f t="shared" si="0"/>
        <v>0</v>
      </c>
      <c r="K76" s="23">
        <f t="shared" si="1"/>
        <v>0</v>
      </c>
      <c r="L76" s="23">
        <f t="shared" si="3"/>
        <v>0</v>
      </c>
      <c r="M76" s="23">
        <f t="shared" si="2"/>
        <v>0</v>
      </c>
      <c r="N76" s="33">
        <f t="shared" si="4"/>
        <v>0</v>
      </c>
    </row>
    <row r="77" spans="1:14" ht="99.75" customHeight="1" x14ac:dyDescent="0.25">
      <c r="A77" s="32">
        <v>65</v>
      </c>
      <c r="B77" s="45" t="s">
        <v>85</v>
      </c>
      <c r="C77" s="45"/>
      <c r="D77" s="45"/>
      <c r="E77" s="20"/>
      <c r="F77" s="19" t="s">
        <v>21</v>
      </c>
      <c r="G77" s="21">
        <v>2</v>
      </c>
      <c r="H77" s="42"/>
      <c r="I77" s="22">
        <v>0.18</v>
      </c>
      <c r="J77" s="23">
        <f t="shared" ref="J77:J95" si="5">H77*I77</f>
        <v>0</v>
      </c>
      <c r="K77" s="23">
        <f t="shared" ref="K77:K95" si="6">G77*J77</f>
        <v>0</v>
      </c>
      <c r="L77" s="23">
        <f t="shared" ref="L77:L95" si="7">H77+J77</f>
        <v>0</v>
      </c>
      <c r="M77" s="23">
        <f t="shared" ref="M77:M95" si="8">G77*H77</f>
        <v>0</v>
      </c>
      <c r="N77" s="33">
        <f t="shared" ref="N77:N95" si="9">G77*L77</f>
        <v>0</v>
      </c>
    </row>
    <row r="78" spans="1:14" ht="99.75" customHeight="1" x14ac:dyDescent="0.25">
      <c r="A78" s="32">
        <v>66</v>
      </c>
      <c r="B78" s="45" t="s">
        <v>86</v>
      </c>
      <c r="C78" s="45"/>
      <c r="D78" s="45"/>
      <c r="E78" s="20"/>
      <c r="F78" s="19" t="s">
        <v>21</v>
      </c>
      <c r="G78" s="21">
        <v>2</v>
      </c>
      <c r="H78" s="42"/>
      <c r="I78" s="22">
        <v>0.18</v>
      </c>
      <c r="J78" s="23">
        <f t="shared" si="5"/>
        <v>0</v>
      </c>
      <c r="K78" s="23">
        <f t="shared" si="6"/>
        <v>0</v>
      </c>
      <c r="L78" s="23">
        <f t="shared" si="7"/>
        <v>0</v>
      </c>
      <c r="M78" s="23">
        <f t="shared" si="8"/>
        <v>0</v>
      </c>
      <c r="N78" s="33">
        <f t="shared" si="9"/>
        <v>0</v>
      </c>
    </row>
    <row r="79" spans="1:14" ht="99.75" customHeight="1" x14ac:dyDescent="0.25">
      <c r="A79" s="32">
        <v>67</v>
      </c>
      <c r="B79" s="45" t="s">
        <v>87</v>
      </c>
      <c r="C79" s="45"/>
      <c r="D79" s="45"/>
      <c r="E79" s="20"/>
      <c r="F79" s="19" t="s">
        <v>21</v>
      </c>
      <c r="G79" s="21">
        <v>1</v>
      </c>
      <c r="H79" s="42"/>
      <c r="I79" s="22">
        <v>0.18</v>
      </c>
      <c r="J79" s="23">
        <f t="shared" si="5"/>
        <v>0</v>
      </c>
      <c r="K79" s="23">
        <f t="shared" si="6"/>
        <v>0</v>
      </c>
      <c r="L79" s="23">
        <f t="shared" si="7"/>
        <v>0</v>
      </c>
      <c r="M79" s="23">
        <f t="shared" si="8"/>
        <v>0</v>
      </c>
      <c r="N79" s="33">
        <f t="shared" si="9"/>
        <v>0</v>
      </c>
    </row>
    <row r="80" spans="1:14" ht="99.75" customHeight="1" x14ac:dyDescent="0.25">
      <c r="A80" s="32">
        <v>68</v>
      </c>
      <c r="B80" s="45" t="s">
        <v>88</v>
      </c>
      <c r="C80" s="45"/>
      <c r="D80" s="45"/>
      <c r="E80" s="20"/>
      <c r="F80" s="19" t="s">
        <v>21</v>
      </c>
      <c r="G80" s="21">
        <v>2</v>
      </c>
      <c r="H80" s="42"/>
      <c r="I80" s="22">
        <v>0.18</v>
      </c>
      <c r="J80" s="23">
        <f t="shared" si="5"/>
        <v>0</v>
      </c>
      <c r="K80" s="23">
        <f t="shared" si="6"/>
        <v>0</v>
      </c>
      <c r="L80" s="23">
        <f t="shared" si="7"/>
        <v>0</v>
      </c>
      <c r="M80" s="23">
        <f t="shared" si="8"/>
        <v>0</v>
      </c>
      <c r="N80" s="33">
        <f t="shared" si="9"/>
        <v>0</v>
      </c>
    </row>
    <row r="81" spans="1:14" ht="99.75" customHeight="1" x14ac:dyDescent="0.25">
      <c r="A81" s="32">
        <v>69</v>
      </c>
      <c r="B81" s="45" t="s">
        <v>89</v>
      </c>
      <c r="C81" s="45"/>
      <c r="D81" s="45"/>
      <c r="E81" s="20"/>
      <c r="F81" s="19" t="s">
        <v>21</v>
      </c>
      <c r="G81" s="21">
        <v>8</v>
      </c>
      <c r="H81" s="42"/>
      <c r="I81" s="22">
        <v>0.18</v>
      </c>
      <c r="J81" s="23">
        <f t="shared" si="5"/>
        <v>0</v>
      </c>
      <c r="K81" s="23">
        <f t="shared" si="6"/>
        <v>0</v>
      </c>
      <c r="L81" s="23">
        <f t="shared" si="7"/>
        <v>0</v>
      </c>
      <c r="M81" s="23">
        <f t="shared" si="8"/>
        <v>0</v>
      </c>
      <c r="N81" s="33">
        <f t="shared" si="9"/>
        <v>0</v>
      </c>
    </row>
    <row r="82" spans="1:14" ht="99.75" customHeight="1" x14ac:dyDescent="0.25">
      <c r="A82" s="32">
        <v>70</v>
      </c>
      <c r="B82" s="45" t="s">
        <v>90</v>
      </c>
      <c r="C82" s="45"/>
      <c r="D82" s="45"/>
      <c r="E82" s="20"/>
      <c r="F82" s="19" t="s">
        <v>21</v>
      </c>
      <c r="G82" s="21">
        <v>2</v>
      </c>
      <c r="H82" s="42"/>
      <c r="I82" s="22">
        <v>0.18</v>
      </c>
      <c r="J82" s="23">
        <f t="shared" si="5"/>
        <v>0</v>
      </c>
      <c r="K82" s="23">
        <f t="shared" si="6"/>
        <v>0</v>
      </c>
      <c r="L82" s="23">
        <f t="shared" si="7"/>
        <v>0</v>
      </c>
      <c r="M82" s="23">
        <f t="shared" si="8"/>
        <v>0</v>
      </c>
      <c r="N82" s="33">
        <f t="shared" si="9"/>
        <v>0</v>
      </c>
    </row>
    <row r="83" spans="1:14" ht="99.75" customHeight="1" x14ac:dyDescent="0.25">
      <c r="A83" s="32">
        <v>71</v>
      </c>
      <c r="B83" s="45" t="s">
        <v>91</v>
      </c>
      <c r="C83" s="45"/>
      <c r="D83" s="45"/>
      <c r="E83" s="20"/>
      <c r="F83" s="19" t="s">
        <v>21</v>
      </c>
      <c r="G83" s="21">
        <v>2</v>
      </c>
      <c r="H83" s="42"/>
      <c r="I83" s="22">
        <v>0.18</v>
      </c>
      <c r="J83" s="23">
        <f t="shared" si="5"/>
        <v>0</v>
      </c>
      <c r="K83" s="23">
        <f t="shared" si="6"/>
        <v>0</v>
      </c>
      <c r="L83" s="23">
        <f t="shared" si="7"/>
        <v>0</v>
      </c>
      <c r="M83" s="23">
        <f t="shared" si="8"/>
        <v>0</v>
      </c>
      <c r="N83" s="33">
        <f t="shared" si="9"/>
        <v>0</v>
      </c>
    </row>
    <row r="84" spans="1:14" ht="144" customHeight="1" x14ac:dyDescent="0.25">
      <c r="A84" s="32">
        <v>72</v>
      </c>
      <c r="B84" s="45" t="s">
        <v>92</v>
      </c>
      <c r="C84" s="45"/>
      <c r="D84" s="45"/>
      <c r="E84" s="20"/>
      <c r="F84" s="19" t="s">
        <v>21</v>
      </c>
      <c r="G84" s="21">
        <v>1</v>
      </c>
      <c r="H84" s="42"/>
      <c r="I84" s="22">
        <v>0.18</v>
      </c>
      <c r="J84" s="23">
        <f t="shared" si="5"/>
        <v>0</v>
      </c>
      <c r="K84" s="23">
        <f t="shared" si="6"/>
        <v>0</v>
      </c>
      <c r="L84" s="23">
        <f t="shared" si="7"/>
        <v>0</v>
      </c>
      <c r="M84" s="23">
        <f t="shared" si="8"/>
        <v>0</v>
      </c>
      <c r="N84" s="33">
        <f t="shared" si="9"/>
        <v>0</v>
      </c>
    </row>
    <row r="85" spans="1:14" ht="99.75" customHeight="1" x14ac:dyDescent="0.25">
      <c r="A85" s="32">
        <v>73</v>
      </c>
      <c r="B85" s="45" t="s">
        <v>93</v>
      </c>
      <c r="C85" s="45"/>
      <c r="D85" s="45"/>
      <c r="E85" s="20"/>
      <c r="F85" s="19" t="s">
        <v>21</v>
      </c>
      <c r="G85" s="21">
        <v>1</v>
      </c>
      <c r="H85" s="42"/>
      <c r="I85" s="22">
        <v>0.18</v>
      </c>
      <c r="J85" s="23">
        <f t="shared" si="5"/>
        <v>0</v>
      </c>
      <c r="K85" s="23">
        <f t="shared" si="6"/>
        <v>0</v>
      </c>
      <c r="L85" s="23">
        <f t="shared" si="7"/>
        <v>0</v>
      </c>
      <c r="M85" s="23">
        <f t="shared" si="8"/>
        <v>0</v>
      </c>
      <c r="N85" s="33">
        <f t="shared" si="9"/>
        <v>0</v>
      </c>
    </row>
    <row r="86" spans="1:14" ht="99.75" customHeight="1" x14ac:dyDescent="0.25">
      <c r="A86" s="32">
        <v>74</v>
      </c>
      <c r="B86" s="45" t="s">
        <v>94</v>
      </c>
      <c r="C86" s="45"/>
      <c r="D86" s="45"/>
      <c r="E86" s="20"/>
      <c r="F86" s="19" t="s">
        <v>21</v>
      </c>
      <c r="G86" s="21">
        <v>4</v>
      </c>
      <c r="H86" s="42"/>
      <c r="I86" s="22">
        <v>0.18</v>
      </c>
      <c r="J86" s="23">
        <f t="shared" si="5"/>
        <v>0</v>
      </c>
      <c r="K86" s="23">
        <f t="shared" si="6"/>
        <v>0</v>
      </c>
      <c r="L86" s="23">
        <f t="shared" si="7"/>
        <v>0</v>
      </c>
      <c r="M86" s="23">
        <f t="shared" si="8"/>
        <v>0</v>
      </c>
      <c r="N86" s="33">
        <f t="shared" si="9"/>
        <v>0</v>
      </c>
    </row>
    <row r="87" spans="1:14" ht="99.75" customHeight="1" x14ac:dyDescent="0.25">
      <c r="A87" s="32">
        <v>75</v>
      </c>
      <c r="B87" s="45" t="s">
        <v>95</v>
      </c>
      <c r="C87" s="45"/>
      <c r="D87" s="45"/>
      <c r="E87" s="20"/>
      <c r="F87" s="19" t="s">
        <v>21</v>
      </c>
      <c r="G87" s="21">
        <v>2</v>
      </c>
      <c r="H87" s="42"/>
      <c r="I87" s="22">
        <v>0.18</v>
      </c>
      <c r="J87" s="23">
        <f t="shared" si="5"/>
        <v>0</v>
      </c>
      <c r="K87" s="23">
        <f t="shared" si="6"/>
        <v>0</v>
      </c>
      <c r="L87" s="23">
        <f t="shared" si="7"/>
        <v>0</v>
      </c>
      <c r="M87" s="23">
        <f t="shared" si="8"/>
        <v>0</v>
      </c>
      <c r="N87" s="33">
        <f t="shared" si="9"/>
        <v>0</v>
      </c>
    </row>
    <row r="88" spans="1:14" ht="99.75" customHeight="1" x14ac:dyDescent="0.25">
      <c r="A88" s="32">
        <v>76</v>
      </c>
      <c r="B88" s="45" t="s">
        <v>96</v>
      </c>
      <c r="C88" s="45"/>
      <c r="D88" s="45"/>
      <c r="E88" s="20"/>
      <c r="F88" s="19" t="s">
        <v>21</v>
      </c>
      <c r="G88" s="21">
        <v>3</v>
      </c>
      <c r="H88" s="42"/>
      <c r="I88" s="22">
        <v>0.18</v>
      </c>
      <c r="J88" s="23">
        <f t="shared" si="5"/>
        <v>0</v>
      </c>
      <c r="K88" s="23">
        <f t="shared" si="6"/>
        <v>0</v>
      </c>
      <c r="L88" s="23">
        <f t="shared" si="7"/>
        <v>0</v>
      </c>
      <c r="M88" s="23">
        <f t="shared" si="8"/>
        <v>0</v>
      </c>
      <c r="N88" s="33">
        <f t="shared" si="9"/>
        <v>0</v>
      </c>
    </row>
    <row r="89" spans="1:14" ht="99.75" customHeight="1" x14ac:dyDescent="0.25">
      <c r="A89" s="32">
        <v>77</v>
      </c>
      <c r="B89" s="45" t="s">
        <v>97</v>
      </c>
      <c r="C89" s="45"/>
      <c r="D89" s="45"/>
      <c r="E89" s="20"/>
      <c r="F89" s="19" t="s">
        <v>21</v>
      </c>
      <c r="G89" s="21">
        <v>11</v>
      </c>
      <c r="H89" s="42"/>
      <c r="I89" s="22">
        <v>0.18</v>
      </c>
      <c r="J89" s="23">
        <f t="shared" si="5"/>
        <v>0</v>
      </c>
      <c r="K89" s="23">
        <f t="shared" si="6"/>
        <v>0</v>
      </c>
      <c r="L89" s="23">
        <f t="shared" si="7"/>
        <v>0</v>
      </c>
      <c r="M89" s="23">
        <f t="shared" si="8"/>
        <v>0</v>
      </c>
      <c r="N89" s="33">
        <f t="shared" si="9"/>
        <v>0</v>
      </c>
    </row>
    <row r="90" spans="1:14" ht="99.75" customHeight="1" x14ac:dyDescent="0.25">
      <c r="A90" s="32">
        <v>78</v>
      </c>
      <c r="B90" s="45" t="s">
        <v>98</v>
      </c>
      <c r="C90" s="45"/>
      <c r="D90" s="45"/>
      <c r="E90" s="20"/>
      <c r="F90" s="19" t="s">
        <v>21</v>
      </c>
      <c r="G90" s="21">
        <v>5</v>
      </c>
      <c r="H90" s="42"/>
      <c r="I90" s="22">
        <v>0.18</v>
      </c>
      <c r="J90" s="23">
        <f t="shared" si="5"/>
        <v>0</v>
      </c>
      <c r="K90" s="23">
        <f t="shared" si="6"/>
        <v>0</v>
      </c>
      <c r="L90" s="23">
        <f t="shared" si="7"/>
        <v>0</v>
      </c>
      <c r="M90" s="23">
        <f t="shared" si="8"/>
        <v>0</v>
      </c>
      <c r="N90" s="33">
        <f t="shared" si="9"/>
        <v>0</v>
      </c>
    </row>
    <row r="91" spans="1:14" ht="99.75" customHeight="1" x14ac:dyDescent="0.25">
      <c r="A91" s="32">
        <v>79</v>
      </c>
      <c r="B91" s="45" t="s">
        <v>99</v>
      </c>
      <c r="C91" s="45"/>
      <c r="D91" s="45"/>
      <c r="E91" s="20"/>
      <c r="F91" s="19" t="s">
        <v>21</v>
      </c>
      <c r="G91" s="21">
        <v>5</v>
      </c>
      <c r="H91" s="42"/>
      <c r="I91" s="22">
        <v>0.18</v>
      </c>
      <c r="J91" s="23">
        <f t="shared" si="5"/>
        <v>0</v>
      </c>
      <c r="K91" s="23">
        <f t="shared" si="6"/>
        <v>0</v>
      </c>
      <c r="L91" s="23">
        <f t="shared" si="7"/>
        <v>0</v>
      </c>
      <c r="M91" s="23">
        <f t="shared" si="8"/>
        <v>0</v>
      </c>
      <c r="N91" s="33">
        <f t="shared" si="9"/>
        <v>0</v>
      </c>
    </row>
    <row r="92" spans="1:14" ht="99.75" customHeight="1" x14ac:dyDescent="0.25">
      <c r="A92" s="32">
        <v>80</v>
      </c>
      <c r="B92" s="45" t="s">
        <v>100</v>
      </c>
      <c r="C92" s="45"/>
      <c r="D92" s="45"/>
      <c r="E92" s="20"/>
      <c r="F92" s="19" t="s">
        <v>21</v>
      </c>
      <c r="G92" s="21">
        <v>5</v>
      </c>
      <c r="H92" s="42"/>
      <c r="I92" s="22">
        <v>0.18</v>
      </c>
      <c r="J92" s="23">
        <f t="shared" si="5"/>
        <v>0</v>
      </c>
      <c r="K92" s="23">
        <f t="shared" si="6"/>
        <v>0</v>
      </c>
      <c r="L92" s="23">
        <f t="shared" si="7"/>
        <v>0</v>
      </c>
      <c r="M92" s="23">
        <f t="shared" si="8"/>
        <v>0</v>
      </c>
      <c r="N92" s="33">
        <f t="shared" si="9"/>
        <v>0</v>
      </c>
    </row>
    <row r="93" spans="1:14" ht="99.75" customHeight="1" x14ac:dyDescent="0.25">
      <c r="A93" s="32">
        <v>81</v>
      </c>
      <c r="B93" s="45" t="s">
        <v>101</v>
      </c>
      <c r="C93" s="45"/>
      <c r="D93" s="45"/>
      <c r="E93" s="20"/>
      <c r="F93" s="19" t="s">
        <v>21</v>
      </c>
      <c r="G93" s="21">
        <v>11</v>
      </c>
      <c r="H93" s="42"/>
      <c r="I93" s="22">
        <v>0.18</v>
      </c>
      <c r="J93" s="23">
        <f t="shared" si="5"/>
        <v>0</v>
      </c>
      <c r="K93" s="23">
        <f t="shared" si="6"/>
        <v>0</v>
      </c>
      <c r="L93" s="23">
        <f t="shared" si="7"/>
        <v>0</v>
      </c>
      <c r="M93" s="23">
        <f t="shared" si="8"/>
        <v>0</v>
      </c>
      <c r="N93" s="33">
        <f t="shared" si="9"/>
        <v>0</v>
      </c>
    </row>
    <row r="94" spans="1:14" ht="99.75" customHeight="1" x14ac:dyDescent="0.25">
      <c r="A94" s="32">
        <v>82</v>
      </c>
      <c r="B94" s="45" t="s">
        <v>102</v>
      </c>
      <c r="C94" s="45"/>
      <c r="D94" s="45"/>
      <c r="E94" s="20"/>
      <c r="F94" s="19" t="s">
        <v>21</v>
      </c>
      <c r="G94" s="21">
        <v>9</v>
      </c>
      <c r="H94" s="42"/>
      <c r="I94" s="22">
        <v>0.18</v>
      </c>
      <c r="J94" s="23">
        <f>H94*I94</f>
        <v>0</v>
      </c>
      <c r="K94" s="23">
        <f t="shared" si="6"/>
        <v>0</v>
      </c>
      <c r="L94" s="23">
        <f t="shared" si="7"/>
        <v>0</v>
      </c>
      <c r="M94" s="23">
        <f t="shared" si="8"/>
        <v>0</v>
      </c>
      <c r="N94" s="33">
        <f>G94*L94</f>
        <v>0</v>
      </c>
    </row>
    <row r="95" spans="1:14" ht="99.75" customHeight="1" x14ac:dyDescent="0.25">
      <c r="A95" s="32">
        <v>83</v>
      </c>
      <c r="B95" s="45" t="s">
        <v>103</v>
      </c>
      <c r="C95" s="45"/>
      <c r="D95" s="45"/>
      <c r="E95" s="20"/>
      <c r="F95" s="19" t="s">
        <v>21</v>
      </c>
      <c r="G95" s="21">
        <v>5</v>
      </c>
      <c r="H95" s="42"/>
      <c r="I95" s="22">
        <v>0.18</v>
      </c>
      <c r="J95" s="23">
        <f t="shared" si="5"/>
        <v>0</v>
      </c>
      <c r="K95" s="23">
        <f t="shared" si="6"/>
        <v>0</v>
      </c>
      <c r="L95" s="23">
        <f t="shared" si="7"/>
        <v>0</v>
      </c>
      <c r="M95" s="23">
        <f t="shared" si="8"/>
        <v>0</v>
      </c>
      <c r="N95" s="33">
        <f t="shared" si="9"/>
        <v>0</v>
      </c>
    </row>
    <row r="96" spans="1:14" ht="99.75" customHeight="1" x14ac:dyDescent="0.25">
      <c r="A96" s="32">
        <v>84</v>
      </c>
      <c r="B96" s="45" t="s">
        <v>104</v>
      </c>
      <c r="C96" s="45"/>
      <c r="D96" s="45"/>
      <c r="E96" s="20"/>
      <c r="F96" s="19" t="s">
        <v>21</v>
      </c>
      <c r="G96" s="21">
        <v>25</v>
      </c>
      <c r="H96" s="42"/>
      <c r="I96" s="22">
        <v>0.18</v>
      </c>
      <c r="J96" s="23">
        <f>H96*I96</f>
        <v>0</v>
      </c>
      <c r="K96" s="23">
        <f>G96*J96</f>
        <v>0</v>
      </c>
      <c r="L96" s="23">
        <f>H96+J96</f>
        <v>0</v>
      </c>
      <c r="M96" s="23">
        <f>G96*H96</f>
        <v>0</v>
      </c>
      <c r="N96" s="33">
        <f>G96*L96</f>
        <v>0</v>
      </c>
    </row>
    <row r="97" spans="1:14" ht="99.75" customHeight="1" x14ac:dyDescent="0.25">
      <c r="A97" s="32">
        <v>85</v>
      </c>
      <c r="B97" s="45" t="s">
        <v>105</v>
      </c>
      <c r="C97" s="45"/>
      <c r="D97" s="45"/>
      <c r="E97" s="20"/>
      <c r="F97" s="19" t="s">
        <v>21</v>
      </c>
      <c r="G97" s="21">
        <v>7</v>
      </c>
      <c r="H97" s="42"/>
      <c r="I97" s="22">
        <v>0.18</v>
      </c>
      <c r="J97" s="23">
        <f t="shared" ref="J97:J106" si="10">H97*I97</f>
        <v>0</v>
      </c>
      <c r="K97" s="23">
        <f t="shared" ref="K97:K108" si="11">G97*J97</f>
        <v>0</v>
      </c>
      <c r="L97" s="23">
        <f t="shared" ref="L97:L108" si="12">H97+J97</f>
        <v>0</v>
      </c>
      <c r="M97" s="23">
        <f t="shared" ref="M97:M108" si="13">G97*H97</f>
        <v>0</v>
      </c>
      <c r="N97" s="33">
        <f t="shared" ref="N97:N106" si="14">G97*L97</f>
        <v>0</v>
      </c>
    </row>
    <row r="98" spans="1:14" ht="99.75" customHeight="1" x14ac:dyDescent="0.25">
      <c r="A98" s="32">
        <v>86</v>
      </c>
      <c r="B98" s="45" t="s">
        <v>106</v>
      </c>
      <c r="C98" s="45"/>
      <c r="D98" s="45"/>
      <c r="E98" s="20"/>
      <c r="F98" s="19" t="s">
        <v>21</v>
      </c>
      <c r="G98" s="21">
        <v>7</v>
      </c>
      <c r="H98" s="42"/>
      <c r="I98" s="22">
        <v>0.18</v>
      </c>
      <c r="J98" s="23">
        <f t="shared" si="10"/>
        <v>0</v>
      </c>
      <c r="K98" s="23">
        <f t="shared" si="11"/>
        <v>0</v>
      </c>
      <c r="L98" s="23">
        <f t="shared" si="12"/>
        <v>0</v>
      </c>
      <c r="M98" s="23">
        <f t="shared" si="13"/>
        <v>0</v>
      </c>
      <c r="N98" s="33">
        <f t="shared" si="14"/>
        <v>0</v>
      </c>
    </row>
    <row r="99" spans="1:14" ht="99.75" customHeight="1" x14ac:dyDescent="0.25">
      <c r="A99" s="32">
        <v>87</v>
      </c>
      <c r="B99" s="45" t="s">
        <v>107</v>
      </c>
      <c r="C99" s="45"/>
      <c r="D99" s="45"/>
      <c r="E99" s="20"/>
      <c r="F99" s="19" t="s">
        <v>21</v>
      </c>
      <c r="G99" s="21">
        <v>7</v>
      </c>
      <c r="H99" s="42"/>
      <c r="I99" s="22">
        <v>0.18</v>
      </c>
      <c r="J99" s="23">
        <f t="shared" si="10"/>
        <v>0</v>
      </c>
      <c r="K99" s="23">
        <f t="shared" si="11"/>
        <v>0</v>
      </c>
      <c r="L99" s="23">
        <f t="shared" si="12"/>
        <v>0</v>
      </c>
      <c r="M99" s="23">
        <f t="shared" si="13"/>
        <v>0</v>
      </c>
      <c r="N99" s="33">
        <f t="shared" si="14"/>
        <v>0</v>
      </c>
    </row>
    <row r="100" spans="1:14" ht="99.75" customHeight="1" x14ac:dyDescent="0.25">
      <c r="A100" s="32">
        <v>88</v>
      </c>
      <c r="B100" s="45" t="s">
        <v>108</v>
      </c>
      <c r="C100" s="45"/>
      <c r="D100" s="45"/>
      <c r="E100" s="20"/>
      <c r="F100" s="19" t="s">
        <v>21</v>
      </c>
      <c r="G100" s="21">
        <v>7</v>
      </c>
      <c r="H100" s="42"/>
      <c r="I100" s="22">
        <v>0.18</v>
      </c>
      <c r="J100" s="23">
        <f t="shared" si="10"/>
        <v>0</v>
      </c>
      <c r="K100" s="23">
        <f t="shared" si="11"/>
        <v>0</v>
      </c>
      <c r="L100" s="23">
        <f t="shared" si="12"/>
        <v>0</v>
      </c>
      <c r="M100" s="23">
        <f t="shared" si="13"/>
        <v>0</v>
      </c>
      <c r="N100" s="33">
        <f t="shared" si="14"/>
        <v>0</v>
      </c>
    </row>
    <row r="101" spans="1:14" ht="99.75" customHeight="1" x14ac:dyDescent="0.25">
      <c r="A101" s="32">
        <v>89</v>
      </c>
      <c r="B101" s="45" t="s">
        <v>109</v>
      </c>
      <c r="C101" s="45"/>
      <c r="D101" s="45"/>
      <c r="E101" s="20"/>
      <c r="F101" s="19" t="s">
        <v>21</v>
      </c>
      <c r="G101" s="21">
        <v>7</v>
      </c>
      <c r="H101" s="42"/>
      <c r="I101" s="22">
        <v>0.18</v>
      </c>
      <c r="J101" s="23">
        <f t="shared" si="10"/>
        <v>0</v>
      </c>
      <c r="K101" s="23">
        <f t="shared" si="11"/>
        <v>0</v>
      </c>
      <c r="L101" s="23">
        <f t="shared" si="12"/>
        <v>0</v>
      </c>
      <c r="M101" s="23">
        <f t="shared" si="13"/>
        <v>0</v>
      </c>
      <c r="N101" s="33">
        <f t="shared" si="14"/>
        <v>0</v>
      </c>
    </row>
    <row r="102" spans="1:14" ht="99.75" customHeight="1" x14ac:dyDescent="0.25">
      <c r="A102" s="32">
        <v>90</v>
      </c>
      <c r="B102" s="45" t="s">
        <v>110</v>
      </c>
      <c r="C102" s="45"/>
      <c r="D102" s="45"/>
      <c r="E102" s="20"/>
      <c r="F102" s="19" t="s">
        <v>21</v>
      </c>
      <c r="G102" s="21">
        <v>7</v>
      </c>
      <c r="H102" s="42"/>
      <c r="I102" s="22">
        <v>0.18</v>
      </c>
      <c r="J102" s="23">
        <f t="shared" si="10"/>
        <v>0</v>
      </c>
      <c r="K102" s="23">
        <f t="shared" si="11"/>
        <v>0</v>
      </c>
      <c r="L102" s="23">
        <f t="shared" si="12"/>
        <v>0</v>
      </c>
      <c r="M102" s="23">
        <f t="shared" si="13"/>
        <v>0</v>
      </c>
      <c r="N102" s="33">
        <f t="shared" si="14"/>
        <v>0</v>
      </c>
    </row>
    <row r="103" spans="1:14" ht="99.75" customHeight="1" x14ac:dyDescent="0.25">
      <c r="A103" s="32">
        <v>91</v>
      </c>
      <c r="B103" s="45" t="s">
        <v>111</v>
      </c>
      <c r="C103" s="45"/>
      <c r="D103" s="45"/>
      <c r="E103" s="20"/>
      <c r="F103" s="19" t="s">
        <v>21</v>
      </c>
      <c r="G103" s="21">
        <v>7</v>
      </c>
      <c r="H103" s="42"/>
      <c r="I103" s="22">
        <v>0.18</v>
      </c>
      <c r="J103" s="23">
        <f t="shared" si="10"/>
        <v>0</v>
      </c>
      <c r="K103" s="23">
        <f t="shared" si="11"/>
        <v>0</v>
      </c>
      <c r="L103" s="23">
        <f t="shared" si="12"/>
        <v>0</v>
      </c>
      <c r="M103" s="23">
        <f t="shared" si="13"/>
        <v>0</v>
      </c>
      <c r="N103" s="33">
        <f t="shared" si="14"/>
        <v>0</v>
      </c>
    </row>
    <row r="104" spans="1:14" ht="99.75" customHeight="1" x14ac:dyDescent="0.25">
      <c r="A104" s="32">
        <v>92</v>
      </c>
      <c r="B104" s="45" t="s">
        <v>112</v>
      </c>
      <c r="C104" s="45"/>
      <c r="D104" s="45"/>
      <c r="E104" s="20"/>
      <c r="F104" s="19" t="s">
        <v>21</v>
      </c>
      <c r="G104" s="21">
        <v>7</v>
      </c>
      <c r="H104" s="42"/>
      <c r="I104" s="22">
        <v>0.18</v>
      </c>
      <c r="J104" s="23">
        <f t="shared" si="10"/>
        <v>0</v>
      </c>
      <c r="K104" s="23">
        <f t="shared" si="11"/>
        <v>0</v>
      </c>
      <c r="L104" s="23">
        <f t="shared" si="12"/>
        <v>0</v>
      </c>
      <c r="M104" s="23">
        <f t="shared" si="13"/>
        <v>0</v>
      </c>
      <c r="N104" s="33">
        <f t="shared" si="14"/>
        <v>0</v>
      </c>
    </row>
    <row r="105" spans="1:14" ht="99.75" customHeight="1" x14ac:dyDescent="0.25">
      <c r="A105" s="32">
        <v>93</v>
      </c>
      <c r="B105" s="45" t="s">
        <v>113</v>
      </c>
      <c r="C105" s="45"/>
      <c r="D105" s="45"/>
      <c r="E105" s="20"/>
      <c r="F105" s="19" t="s">
        <v>21</v>
      </c>
      <c r="G105" s="21">
        <v>7</v>
      </c>
      <c r="H105" s="42"/>
      <c r="I105" s="22">
        <v>0.18</v>
      </c>
      <c r="J105" s="23">
        <f t="shared" si="10"/>
        <v>0</v>
      </c>
      <c r="K105" s="23">
        <f t="shared" si="11"/>
        <v>0</v>
      </c>
      <c r="L105" s="23">
        <f t="shared" si="12"/>
        <v>0</v>
      </c>
      <c r="M105" s="23">
        <f t="shared" si="13"/>
        <v>0</v>
      </c>
      <c r="N105" s="33">
        <f t="shared" si="14"/>
        <v>0</v>
      </c>
    </row>
    <row r="106" spans="1:14" ht="99.75" customHeight="1" x14ac:dyDescent="0.25">
      <c r="A106" s="32">
        <v>94</v>
      </c>
      <c r="B106" s="45" t="s">
        <v>114</v>
      </c>
      <c r="C106" s="45"/>
      <c r="D106" s="45"/>
      <c r="E106" s="20"/>
      <c r="F106" s="19" t="s">
        <v>21</v>
      </c>
      <c r="G106" s="21">
        <v>2</v>
      </c>
      <c r="H106" s="42"/>
      <c r="I106" s="22">
        <v>0.18</v>
      </c>
      <c r="J106" s="23">
        <f t="shared" si="10"/>
        <v>0</v>
      </c>
      <c r="K106" s="23">
        <f t="shared" si="11"/>
        <v>0</v>
      </c>
      <c r="L106" s="23">
        <f t="shared" si="12"/>
        <v>0</v>
      </c>
      <c r="M106" s="23">
        <f t="shared" si="13"/>
        <v>0</v>
      </c>
      <c r="N106" s="33">
        <f t="shared" si="14"/>
        <v>0</v>
      </c>
    </row>
    <row r="107" spans="1:14" ht="99.75" customHeight="1" x14ac:dyDescent="0.25">
      <c r="A107" s="32">
        <v>95</v>
      </c>
      <c r="B107" s="45" t="s">
        <v>115</v>
      </c>
      <c r="C107" s="45"/>
      <c r="D107" s="45"/>
      <c r="E107" s="20"/>
      <c r="F107" s="19" t="s">
        <v>21</v>
      </c>
      <c r="G107" s="21">
        <v>2</v>
      </c>
      <c r="H107" s="42"/>
      <c r="I107" s="22">
        <v>0.18</v>
      </c>
      <c r="J107" s="23">
        <f t="shared" ref="J107" si="15">H107*I107</f>
        <v>0</v>
      </c>
      <c r="K107" s="23">
        <f t="shared" ref="K107" si="16">G107*J107</f>
        <v>0</v>
      </c>
      <c r="L107" s="23">
        <f t="shared" ref="L107" si="17">H107+J107</f>
        <v>0</v>
      </c>
      <c r="M107" s="23">
        <f t="shared" ref="M107" si="18">G107*H107</f>
        <v>0</v>
      </c>
      <c r="N107" s="33">
        <f t="shared" ref="N107" si="19">G107*L107</f>
        <v>0</v>
      </c>
    </row>
    <row r="108" spans="1:14" ht="144" customHeight="1" x14ac:dyDescent="0.25">
      <c r="A108" s="34">
        <v>96</v>
      </c>
      <c r="B108" s="89" t="s">
        <v>116</v>
      </c>
      <c r="C108" s="89"/>
      <c r="D108" s="89"/>
      <c r="E108" s="35"/>
      <c r="F108" s="36" t="s">
        <v>21</v>
      </c>
      <c r="G108" s="37">
        <v>1</v>
      </c>
      <c r="H108" s="43"/>
      <c r="I108" s="38">
        <v>0.18</v>
      </c>
      <c r="J108" s="39">
        <f>H108*I108</f>
        <v>0</v>
      </c>
      <c r="K108" s="39">
        <f t="shared" si="11"/>
        <v>0</v>
      </c>
      <c r="L108" s="39">
        <f t="shared" si="12"/>
        <v>0</v>
      </c>
      <c r="M108" s="39">
        <f t="shared" si="13"/>
        <v>0</v>
      </c>
      <c r="N108" s="40">
        <f>G108*L108</f>
        <v>0</v>
      </c>
    </row>
    <row r="109" spans="1:14" ht="27.75" customHeight="1" x14ac:dyDescent="0.25">
      <c r="A109" s="83" t="s">
        <v>117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24"/>
      <c r="L109" s="81">
        <f>SUM(M13:M108)</f>
        <v>0</v>
      </c>
      <c r="M109" s="81"/>
      <c r="N109" s="82"/>
    </row>
    <row r="110" spans="1:14" ht="27.75" customHeight="1" x14ac:dyDescent="0.25">
      <c r="A110" s="85" t="s">
        <v>118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13"/>
      <c r="L110" s="79">
        <f>SUM(K13:K108)</f>
        <v>0</v>
      </c>
      <c r="M110" s="79"/>
      <c r="N110" s="80"/>
    </row>
    <row r="111" spans="1:14" ht="6" customHeight="1" thickBot="1" x14ac:dyDescent="0.3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</row>
    <row r="112" spans="1:14" s="2" customFormat="1" ht="69" customHeight="1" x14ac:dyDescent="0.2">
      <c r="A112" s="71" t="s">
        <v>119</v>
      </c>
      <c r="B112" s="72"/>
      <c r="C112" s="72"/>
      <c r="D112" s="72"/>
      <c r="E112" s="70"/>
      <c r="F112" s="70"/>
      <c r="G112" s="70"/>
      <c r="H112" s="70"/>
      <c r="I112" s="95" t="s">
        <v>120</v>
      </c>
      <c r="J112" s="96"/>
      <c r="K112" s="3"/>
      <c r="L112" s="92">
        <f>L109+L110</f>
        <v>0</v>
      </c>
      <c r="M112" s="93"/>
      <c r="N112" s="94"/>
    </row>
    <row r="113" spans="1:14" ht="6" customHeight="1" x14ac:dyDescent="0.2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1:14" ht="6" customHeight="1" thickBot="1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1:14" ht="15" customHeight="1" x14ac:dyDescent="0.25">
      <c r="A115" s="73" t="s">
        <v>121</v>
      </c>
      <c r="B115" s="74"/>
      <c r="C115" s="74"/>
      <c r="D115" s="74"/>
      <c r="E115" s="74"/>
      <c r="F115" s="74"/>
      <c r="G115" s="74"/>
      <c r="H115" s="74"/>
      <c r="I115" s="63" t="s">
        <v>122</v>
      </c>
      <c r="J115" s="63"/>
      <c r="K115" s="63"/>
      <c r="L115" s="63"/>
      <c r="M115" s="63"/>
      <c r="N115" s="64"/>
    </row>
    <row r="116" spans="1:14" ht="15" customHeight="1" x14ac:dyDescent="0.25">
      <c r="A116" s="75"/>
      <c r="B116" s="76"/>
      <c r="C116" s="76"/>
      <c r="D116" s="76"/>
      <c r="E116" s="76"/>
      <c r="F116" s="76"/>
      <c r="G116" s="76"/>
      <c r="H116" s="76"/>
      <c r="I116" s="65"/>
      <c r="J116" s="65"/>
      <c r="K116" s="65"/>
      <c r="L116" s="65"/>
      <c r="M116" s="65"/>
      <c r="N116" s="66"/>
    </row>
    <row r="117" spans="1:14" ht="15" customHeight="1" x14ac:dyDescent="0.25">
      <c r="A117" s="75"/>
      <c r="B117" s="76"/>
      <c r="C117" s="76"/>
      <c r="D117" s="76"/>
      <c r="E117" s="76"/>
      <c r="F117" s="76"/>
      <c r="G117" s="76"/>
      <c r="H117" s="76"/>
      <c r="I117" s="65"/>
      <c r="J117" s="65"/>
      <c r="K117" s="65"/>
      <c r="L117" s="65"/>
      <c r="M117" s="65"/>
      <c r="N117" s="66"/>
    </row>
    <row r="118" spans="1:14" ht="15" customHeight="1" x14ac:dyDescent="0.25">
      <c r="A118" s="75"/>
      <c r="B118" s="76"/>
      <c r="C118" s="76"/>
      <c r="D118" s="76"/>
      <c r="E118" s="76"/>
      <c r="F118" s="76"/>
      <c r="G118" s="76"/>
      <c r="H118" s="76"/>
      <c r="I118" s="65"/>
      <c r="J118" s="65"/>
      <c r="K118" s="65"/>
      <c r="L118" s="65"/>
      <c r="M118" s="65"/>
      <c r="N118" s="66"/>
    </row>
    <row r="119" spans="1:14" ht="15" customHeight="1" thickBot="1" x14ac:dyDescent="0.3">
      <c r="A119" s="77"/>
      <c r="B119" s="78"/>
      <c r="C119" s="78"/>
      <c r="D119" s="78"/>
      <c r="E119" s="78"/>
      <c r="F119" s="78"/>
      <c r="G119" s="78"/>
      <c r="H119" s="78"/>
      <c r="I119" s="67"/>
      <c r="J119" s="67"/>
      <c r="K119" s="67"/>
      <c r="L119" s="67"/>
      <c r="M119" s="67"/>
      <c r="N119" s="68"/>
    </row>
  </sheetData>
  <sheetProtection algorithmName="SHA-512" hashValue="R3yA/KAgI4hbXT8P3c9asfgqF8LecCJmB9I9B4I6IeIjw9l/fDNAER2eGB7/l6E6LeSkW0VNhft/9EhvAMg6Xg==" saltValue="I29A7KHrPagxHX8W2ACmVQ==" spinCount="100000" sheet="1" objects="1" scenarios="1"/>
  <mergeCells count="125">
    <mergeCell ref="L112:N112"/>
    <mergeCell ref="I112:J112"/>
    <mergeCell ref="B99:D99"/>
    <mergeCell ref="B100:D100"/>
    <mergeCell ref="B101:D101"/>
    <mergeCell ref="B102:D102"/>
    <mergeCell ref="B103:D103"/>
    <mergeCell ref="B104:D104"/>
    <mergeCell ref="B27:D27"/>
    <mergeCell ref="B28:D28"/>
    <mergeCell ref="B29:D29"/>
    <mergeCell ref="B30:D30"/>
    <mergeCell ref="B41:D41"/>
    <mergeCell ref="B42:D42"/>
    <mergeCell ref="B43:D43"/>
    <mergeCell ref="B44:D44"/>
    <mergeCell ref="B45:D45"/>
    <mergeCell ref="B56:D56"/>
    <mergeCell ref="B57:D57"/>
    <mergeCell ref="B58:D58"/>
    <mergeCell ref="B59:D59"/>
    <mergeCell ref="B60:D60"/>
    <mergeCell ref="B51:D51"/>
    <mergeCell ref="B52:D52"/>
    <mergeCell ref="B22:D22"/>
    <mergeCell ref="B23:D23"/>
    <mergeCell ref="B24:D24"/>
    <mergeCell ref="B25:D25"/>
    <mergeCell ref="B26:D26"/>
    <mergeCell ref="B105:D105"/>
    <mergeCell ref="B106:D106"/>
    <mergeCell ref="B10:D10"/>
    <mergeCell ref="A8:B8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46:D46"/>
    <mergeCell ref="B47:D47"/>
    <mergeCell ref="B48:D48"/>
    <mergeCell ref="B49:D49"/>
    <mergeCell ref="B50:D50"/>
    <mergeCell ref="I115:N119"/>
    <mergeCell ref="A11:N11"/>
    <mergeCell ref="B96:D96"/>
    <mergeCell ref="E112:H112"/>
    <mergeCell ref="A112:D112"/>
    <mergeCell ref="A115:H119"/>
    <mergeCell ref="L110:N110"/>
    <mergeCell ref="L109:N109"/>
    <mergeCell ref="A109:J109"/>
    <mergeCell ref="A110:J110"/>
    <mergeCell ref="A111:N111"/>
    <mergeCell ref="A113:N113"/>
    <mergeCell ref="A114:N114"/>
    <mergeCell ref="B108:D108"/>
    <mergeCell ref="B14:D14"/>
    <mergeCell ref="B15:D15"/>
    <mergeCell ref="B97:D97"/>
    <mergeCell ref="B98:D98"/>
    <mergeCell ref="B16:D16"/>
    <mergeCell ref="B17:D17"/>
    <mergeCell ref="B18:D18"/>
    <mergeCell ref="B19:D19"/>
    <mergeCell ref="B20:D20"/>
    <mergeCell ref="B21:D21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L6:N6"/>
    <mergeCell ref="L7:N7"/>
    <mergeCell ref="L8:N8"/>
    <mergeCell ref="B53:D53"/>
    <mergeCell ref="B54:D54"/>
    <mergeCell ref="B55:D55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13:D13"/>
    <mergeCell ref="B107:D107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</mergeCells>
  <dataValidations count="1">
    <dataValidation type="decimal" allowBlank="1" showInputMessage="1" showErrorMessage="1" errorTitle="ALERTA" error="EN ESTA CELDA SOLO ES PERMITIDO DÍGITOS NUMÉRICOS" sqref="I13:I108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86B141-E1F6-4DAB-857A-1708937D7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Sonia M. Guerrero V.</cp:lastModifiedBy>
  <cp:revision/>
  <dcterms:created xsi:type="dcterms:W3CDTF">2014-12-15T12:59:31Z</dcterms:created>
  <dcterms:modified xsi:type="dcterms:W3CDTF">2022-10-18T17:10:41Z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