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084\Editables\Anexos\"/>
    </mc:Choice>
  </mc:AlternateContent>
  <xr:revisionPtr revIDLastSave="10" documentId="11_6E036CF8F7C0B2FA4F4DE9AB07EF79A2767B76C4" xr6:coauthVersionLast="47" xr6:coauthVersionMax="47" xr10:uidLastSave="{870642C7-1627-4960-85C7-89AA4A867D69}"/>
  <bookViews>
    <workbookView xWindow="0" yWindow="0" windowWidth="28800" windowHeight="1173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M13" i="5" s="1"/>
  <c r="N11" i="5"/>
  <c r="M12" i="5" s="1"/>
  <c r="M15" i="5" s="1"/>
  <c r="M11" i="5" l="1"/>
  <c r="O11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<sst xmlns="http://schemas.openxmlformats.org/spreadsheetml/2006/main" count="29" uniqueCount="29">
  <si>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</si>
  <si>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</si>
  <si>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</si>
  <si>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SERVICIOS DE SERVICIO DE TRANSPORTE MARÍTIMO DE CARGA CONSOLIDADA</t>
  </si>
  <si>
    <t>No. Expediente:</t>
  </si>
  <si>
    <t>CM-2024-084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</si>
  <si>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</si>
  <si>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</si>
  <si>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</si>
  <si>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</si>
  <si>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</si>
  <si>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</si>
  <si>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</si>
  <si>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</si>
  <si>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</si>
  <si>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</si>
  <si>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</si>
  <si>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</si>
  <si>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</si>
  <si>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</si>
  <si>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</si>
  <si>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3"/>
        <color rgb="FF000000"/>
        <rFont val="Times New Roman"/>
      </rPr>
      <t xml:space="preserve">CONTRATACIÓN DE SERVICIO DE TRANSPORTE MARÍTIMO DE CARGA CONSOLIDADA BAJO INCONTERM DDP DELIVERED DUTY PAID/ ENTREGADO CON DERECHOS PAGADOS PARA TRASLADAR DESDE LA REPÚBLICA DOMINICANA A CUBA EQUIPOS DE CÓMPUTOS USADOS SIN FINES COMERCIALES
</t>
    </r>
    <r>
      <rPr>
        <sz val="13"/>
        <color rgb="FF000000"/>
        <rFont val="Times New Roman"/>
      </rPr>
      <t xml:space="preserve">Transporte con todos los gastos cubiertos.
 Recogida de la mercancía en el Poder Judicial.
 Embalaje de mercancía.
 Carga, estiba y descarga.
 Gestión aduanal en origen y destino.
 Remitente: Consejo del Poder Judicial, República Dominicana.
 Consignatario: Tribunal Supremo Popular, Cuba.
 Lugar de recogida: Avenida Enrique Jiménez Moya esquina Juan de Dios Ventura Simó
 Puerto origen: ¨Puerto Río Haina, República Dominicana.
 Puerto destino: ¨Puerto Mariel, Cuba.
</t>
    </r>
    <r>
      <rPr>
        <b/>
        <sz val="13"/>
        <color rgb="FF000000"/>
        <rFont val="Times New Roman"/>
      </rPr>
      <t xml:space="preserve">
*EQUIPOS A TRANSPORTAR DESCRITOS EN ESPECIFICACIONES TÉCNICAS 
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</si>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</sst>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</font>
    <font>
      <sz val="13"/>
      <color rgb="FF3B3838"/>
      <name val="Times New Roman"/>
      <family val="1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 applyProtection="1">
      <alignment vertical="center"/>
      <protection locked="0"/>
    </xf>
    <xf numFmtId="9" fontId="10" fillId="2" borderId="27" xfId="0" applyNumberFormat="1" applyFont="1" applyFill="1" applyBorder="1" applyAlignment="1" applyProtection="1">
      <alignment horizontal="center" vertical="center"/>
      <protection locked="0"/>
    </xf>
    <xf numFmtId="165" fontId="10" fillId="4" borderId="27" xfId="0" applyNumberFormat="1" applyFont="1" applyFill="1" applyBorder="1" applyAlignment="1">
      <alignment vertical="center"/>
    </xf>
    <xf numFmtId="165" fontId="10" fillId="4" borderId="28" xfId="0" applyNumberFormat="1" applyFont="1" applyFill="1" applyBorder="1" applyAlignment="1">
      <alignment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4" borderId="1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65" fontId="10" fillId="4" borderId="21" xfId="0" applyNumberFormat="1" applyFont="1" applyFill="1" applyBorder="1" applyAlignment="1">
      <alignment horizontal="center" vertical="center"/>
    </xf>
    <xf numFmtId="165" fontId="10" fillId="4" borderId="22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25" xfId="0" applyFont="1" applyFill="1" applyBorder="1" applyAlignment="1">
      <alignment horizontal="right"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5" fontId="10" fillId="4" borderId="8" xfId="0" applyNumberFormat="1" applyFont="1" applyFill="1" applyBorder="1" applyAlignment="1">
      <alignment horizontal="center" vertical="center"/>
    </xf>
    <xf numFmtId="165" fontId="10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D1" zoomScale="85" zoomScaleNormal="85" zoomScaleSheetLayoutView="100" workbookViewId="0">
      <selection activeCell="I11" sqref="I11"/>
    </sheetView>
  </sheetViews>
  <sheetFormatPr defaultColWidth="11.42578125" defaultRowHeight="14.45"/>
  <cols>
    <col min="1" max="1" width="4.28515625" customWidth="1"/>
    <col min="2" max="2" width="2.85546875" customWidth="1"/>
    <col min="3" max="3" width="17.85546875" style="4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2.140625" hidden="1" customWidth="1"/>
    <col min="13" max="13" width="25.7109375" customWidth="1"/>
    <col min="14" max="14" width="14.14062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8.75" customHeight="1">
      <c r="A4" s="79" t="s">
        <v>1</v>
      </c>
      <c r="B4" s="79"/>
      <c r="C4" s="79"/>
      <c r="D4" s="79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72" t="s">
        <v>2</v>
      </c>
      <c r="B6" s="73"/>
      <c r="C6" s="74"/>
      <c r="D6" s="67" t="s">
        <v>3</v>
      </c>
      <c r="E6" s="68"/>
      <c r="F6" s="68"/>
      <c r="G6" s="68"/>
      <c r="H6" s="68"/>
      <c r="I6" s="69"/>
      <c r="J6" s="75" t="s">
        <v>4</v>
      </c>
      <c r="K6" s="73"/>
      <c r="L6" s="5"/>
      <c r="M6" s="80" t="s">
        <v>5</v>
      </c>
      <c r="N6" s="80"/>
      <c r="O6" s="81"/>
    </row>
    <row r="7" spans="1:15" ht="45" customHeight="1">
      <c r="A7" s="77" t="s">
        <v>6</v>
      </c>
      <c r="B7" s="78"/>
      <c r="C7" s="76"/>
      <c r="D7" s="70"/>
      <c r="E7" s="70"/>
      <c r="F7" s="70"/>
      <c r="G7" s="70"/>
      <c r="H7" s="70"/>
      <c r="I7" s="70"/>
      <c r="J7" s="76" t="s">
        <v>7</v>
      </c>
      <c r="K7" s="76"/>
      <c r="L7" s="6"/>
      <c r="M7" s="82"/>
      <c r="N7" s="82"/>
      <c r="O7" s="83"/>
    </row>
    <row r="8" spans="1:15" ht="45" customHeight="1">
      <c r="A8" s="63" t="s">
        <v>8</v>
      </c>
      <c r="B8" s="64"/>
      <c r="C8" s="65"/>
      <c r="D8" s="71"/>
      <c r="E8" s="71"/>
      <c r="F8" s="71"/>
      <c r="G8" s="71"/>
      <c r="H8" s="71"/>
      <c r="I8" s="71"/>
      <c r="J8" s="65" t="s">
        <v>9</v>
      </c>
      <c r="K8" s="65"/>
      <c r="L8" s="7"/>
      <c r="M8" s="71"/>
      <c r="N8" s="71"/>
      <c r="O8" s="84"/>
    </row>
    <row r="9" spans="1:15" ht="6" customHeight="1">
      <c r="A9" s="8"/>
      <c r="B9" s="8"/>
      <c r="C9" s="9"/>
      <c r="D9" s="8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 ht="34.5" customHeight="1">
      <c r="A10" s="85" t="s">
        <v>10</v>
      </c>
      <c r="B10" s="86"/>
      <c r="C10" s="62" t="s">
        <v>11</v>
      </c>
      <c r="D10" s="62"/>
      <c r="E10" s="62"/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/>
      <c r="M10" s="11" t="s">
        <v>18</v>
      </c>
      <c r="N10" s="11"/>
      <c r="O10" s="12" t="s">
        <v>19</v>
      </c>
    </row>
    <row r="11" spans="1:15" ht="329.25" customHeight="1">
      <c r="A11" s="23" t="s">
        <v>20</v>
      </c>
      <c r="B11" s="23"/>
      <c r="C11" s="87" t="s">
        <v>21</v>
      </c>
      <c r="D11" s="24"/>
      <c r="E11" s="24"/>
      <c r="F11" s="13"/>
      <c r="G11" s="14" t="s">
        <v>22</v>
      </c>
      <c r="H11" s="15">
        <v>1</v>
      </c>
      <c r="I11" s="16"/>
      <c r="J11" s="17"/>
      <c r="K11" s="18">
        <f>I11*J11</f>
        <v>0</v>
      </c>
      <c r="L11" s="18">
        <f>K11*H11</f>
        <v>0</v>
      </c>
      <c r="M11" s="18">
        <f>I11+K11</f>
        <v>0</v>
      </c>
      <c r="N11" s="18">
        <f>H11*I11</f>
        <v>0</v>
      </c>
      <c r="O11" s="19">
        <f>M11*H11</f>
        <v>0</v>
      </c>
    </row>
    <row r="12" spans="1:15" ht="27.75" customHeight="1">
      <c r="A12" s="32" t="s">
        <v>23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20"/>
      <c r="M12" s="30">
        <f>SUM(N11)</f>
        <v>0</v>
      </c>
      <c r="N12" s="30"/>
      <c r="O12" s="31"/>
    </row>
    <row r="13" spans="1:15" ht="27.75" customHeight="1">
      <c r="A13" s="35" t="s">
        <v>24</v>
      </c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21"/>
      <c r="M13" s="39">
        <f>SUM(L11)</f>
        <v>0</v>
      </c>
      <c r="N13" s="39"/>
      <c r="O13" s="40"/>
    </row>
    <row r="14" spans="1:15" ht="6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s="2" customFormat="1" ht="69" customHeight="1">
      <c r="A15" s="51" t="s">
        <v>25</v>
      </c>
      <c r="B15" s="29"/>
      <c r="C15" s="52"/>
      <c r="D15" s="52"/>
      <c r="E15" s="52"/>
      <c r="F15" s="48"/>
      <c r="G15" s="49"/>
      <c r="H15" s="49"/>
      <c r="I15" s="50"/>
      <c r="J15" s="28" t="s">
        <v>26</v>
      </c>
      <c r="K15" s="29"/>
      <c r="L15" s="22"/>
      <c r="M15" s="25">
        <f>M12</f>
        <v>0</v>
      </c>
      <c r="N15" s="26"/>
      <c r="O15" s="27"/>
    </row>
    <row r="16" spans="1:15" ht="6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6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5" customHeight="1">
      <c r="A18" s="53" t="s">
        <v>27</v>
      </c>
      <c r="B18" s="54"/>
      <c r="C18" s="55"/>
      <c r="D18" s="55"/>
      <c r="E18" s="55"/>
      <c r="F18" s="55"/>
      <c r="G18" s="55"/>
      <c r="H18" s="55"/>
      <c r="I18" s="55"/>
      <c r="J18" s="42" t="s">
        <v>28</v>
      </c>
      <c r="K18" s="42"/>
      <c r="L18" s="42"/>
      <c r="M18" s="42"/>
      <c r="N18" s="42"/>
      <c r="O18" s="43"/>
    </row>
    <row r="19" spans="1:15" ht="15" customHeight="1">
      <c r="A19" s="56"/>
      <c r="B19" s="57"/>
      <c r="C19" s="58"/>
      <c r="D19" s="58"/>
      <c r="E19" s="58"/>
      <c r="F19" s="58"/>
      <c r="G19" s="58"/>
      <c r="H19" s="58"/>
      <c r="I19" s="58"/>
      <c r="J19" s="44"/>
      <c r="K19" s="44"/>
      <c r="L19" s="44"/>
      <c r="M19" s="44"/>
      <c r="N19" s="44"/>
      <c r="O19" s="45"/>
    </row>
    <row r="20" spans="1:15" ht="15" customHeight="1">
      <c r="A20" s="56"/>
      <c r="B20" s="57"/>
      <c r="C20" s="58"/>
      <c r="D20" s="58"/>
      <c r="E20" s="58"/>
      <c r="F20" s="58"/>
      <c r="G20" s="58"/>
      <c r="H20" s="58"/>
      <c r="I20" s="58"/>
      <c r="J20" s="44"/>
      <c r="K20" s="44"/>
      <c r="L20" s="44"/>
      <c r="M20" s="44"/>
      <c r="N20" s="44"/>
      <c r="O20" s="45"/>
    </row>
    <row r="21" spans="1:15" ht="15" customHeight="1">
      <c r="A21" s="56"/>
      <c r="B21" s="57"/>
      <c r="C21" s="58"/>
      <c r="D21" s="58"/>
      <c r="E21" s="58"/>
      <c r="F21" s="58"/>
      <c r="G21" s="58"/>
      <c r="H21" s="58"/>
      <c r="I21" s="58"/>
      <c r="J21" s="44"/>
      <c r="K21" s="44"/>
      <c r="L21" s="44"/>
      <c r="M21" s="44"/>
      <c r="N21" s="44"/>
      <c r="O21" s="45"/>
    </row>
    <row r="22" spans="1:15" ht="15" customHeight="1">
      <c r="A22" s="59"/>
      <c r="B22" s="60"/>
      <c r="C22" s="61"/>
      <c r="D22" s="61"/>
      <c r="E22" s="61"/>
      <c r="F22" s="61"/>
      <c r="G22" s="61"/>
      <c r="H22" s="61"/>
      <c r="I22" s="61"/>
      <c r="J22" s="46"/>
      <c r="K22" s="46"/>
      <c r="L22" s="46"/>
      <c r="M22" s="46"/>
      <c r="N22" s="46"/>
      <c r="O22" s="47"/>
    </row>
  </sheetData>
  <mergeCells count="31"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  <mergeCell ref="A16:O16"/>
    <mergeCell ref="J18:O22"/>
    <mergeCell ref="F15:I15"/>
    <mergeCell ref="A15:E15"/>
    <mergeCell ref="A18:I22"/>
    <mergeCell ref="A17:O17"/>
    <mergeCell ref="A11:B11"/>
    <mergeCell ref="C11:E11"/>
    <mergeCell ref="M15:O15"/>
    <mergeCell ref="J15:K15"/>
    <mergeCell ref="M12:O12"/>
    <mergeCell ref="A12:K12"/>
    <mergeCell ref="A13:K13"/>
    <mergeCell ref="A14:O14"/>
    <mergeCell ref="M13:O13"/>
  </mergeCells>
  <dataValidations count="1">
    <dataValidation type="decimal" allowBlank="1" showInputMessage="1" showErrorMessage="1" errorTitle="ALERTA" error="EN ESTA CELDA SOLO ES PERMITIDO DÍGITOS NUMÉRICOS" sqref="J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393568CC-903F-4145-93FC-F56C62955E7B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2024-05-29T15:21:02Z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26556600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