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9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sm/AÑO 2024/COMPRAS MENORES/CM-2024-001 AL 100/CM-2024-085 ADQ. IMPRESORAS PARA OPERACIONES DEL PODER JUDICIAL/Editables/Anexos/"/>
    </mc:Choice>
  </mc:AlternateContent>
  <xr:revisionPtr revIDLastSave="94" documentId="121_{02D5D731-8CB0-DD4A-A16D-FF270FC94FAD}" xr6:coauthVersionLast="47" xr6:coauthVersionMax="47" xr10:uidLastSave="{CC3A05E3-0061-4B61-B911-70D0C409C40D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5" l="1"/>
  <c r="M13" i="5"/>
  <c r="N13" i="5"/>
  <c r="O13" i="5"/>
  <c r="P13" i="5"/>
  <c r="O12" i="5"/>
  <c r="L12" i="5"/>
  <c r="N12" i="5"/>
  <c r="P12" i="5"/>
  <c r="M12" i="5"/>
  <c r="N15" i="5" s="1"/>
  <c r="N14" i="5" l="1"/>
  <c r="N17" i="5" l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<sst xmlns="http://schemas.openxmlformats.org/spreadsheetml/2006/main" count="30" uniqueCount="29">
  <si>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</si>
  <si>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</si>
  <si>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</si>
  <si>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ADQUISICIÓN DE IMPRESORAS PARA OPERACIONES DEL PODER JUDICIAL</t>
  </si>
  <si>
    <t>No. Expediente:</t>
  </si>
  <si>
    <t>CM-2024-085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</si>
  <si>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</si>
  <si>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</si>
  <si>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</si>
  <si>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</si>
  <si>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</si>
  <si>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</si>
  <si>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</si>
  <si>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</si>
  <si>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</si>
  <si>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</si>
  <si>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</si>
  <si>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</si>
  <si>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</si>
  <si>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</si>
  <si>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IMPRESORA LÁSER MULTIFUNCIONAL A COLOR CON TÓNER INCLUIDO + DOS (02) JUEGOS DE TÓNER ADICIONALES
* Tipo de equipo: OEM (Fabricante de Equipo Original)
* Tecnología de impresión: Láser (compatible con ImageREt 2400)
* Resolución: Mínimo 600 x 600 dpi
* Velocidad de Impresión: Carta hasta 35ppm, A4 hasta 33ppm
* Entrada de manejo de papel: Bandeja multipropósito de 50 hojas, bandeja de entrada de 250 hojas, alimentador automático de documentos (ADF) de 50 hojas
* Tipo de Escáner: Cama plana
* Resolución de Escáner: Mínimo 600 x 600 dpi
* Tamaño de escaneo cama plana: Mínimo 216 x 297 mm
* Tamaño de escaneo alimentador automático: Mínimo 216 x 356 mm
* Velocidad de copiado: Carta hasta 35ppm
* Interfaz: Wi-Fi, Bluetooth, Ethernet
* Debe incluir dos juegos de tóneres original adicionales para cada impresora: 6 tóner negro, 6 tóner magenta, 6 tóner cian y 6 tóner amarillo</t>
  </si>
  <si>
    <t>UND</t>
  </si>
  <si>
    <t>IMPRESORA DE CARNET 
* Tipo de Equipo: Impresora de tarjetas de presentación a color en ambos lados
* Tecnología de Impresión: Transferencia térmica mediante sublimación de tinta directamente en la tarjeta
* Resolución de Impresión: 300 dpi (dots per inch –puntos por pulgadas)
* Formato de Impresión: Impresión a todo color o monocromática a doble y una sola cara de la tarjeta de borde a borde  * Velocidad de Impresión: -Al menos 900 tarjetas por hora en impresión monocromática de una cara
- Al menos 200 tarjetas por hora en impresión YMCKO de una cara 
- Al menos 140 tarjetas por hora en impresión YMCKOK de doble cara 
- Al menos 450 tarjetas por hora en impresión monocromática de doble cara 
* Alimentador de tarjetas: Recipiente de entrada con ajuste automático y capacidad para al menos 100 tarjetas
* Grosor de tarjetas soportados: Debe soportar tarjetas con un grosor entre 10 y 40 mil
* Pantalla: LCD gráfica a color
* Tipo de Calibración: Calibración automática de la cinta
* Conectividad: USB 2.0 y Ethernet 10/100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</si>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</sst>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</font>
    <font>
      <sz val="14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23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24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 applyProtection="1">
      <alignment horizontal="left" vertical="center"/>
      <protection locked="0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vertical="center" wrapText="1"/>
    </xf>
    <xf numFmtId="165" fontId="11" fillId="4" borderId="13" xfId="0" applyNumberFormat="1" applyFont="1" applyFill="1" applyBorder="1" applyAlignment="1">
      <alignment horizontal="center" vertical="center"/>
    </xf>
    <xf numFmtId="165" fontId="11" fillId="4" borderId="14" xfId="0" applyNumberFormat="1" applyFont="1" applyFill="1" applyBorder="1" applyAlignment="1">
      <alignment horizontal="center" vertical="center"/>
    </xf>
    <xf numFmtId="165" fontId="11" fillId="4" borderId="15" xfId="0" applyNumberFormat="1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 applyProtection="1">
      <alignment vertical="center"/>
      <protection locked="0"/>
    </xf>
    <xf numFmtId="9" fontId="6" fillId="2" borderId="1" xfId="0" applyNumberFormat="1" applyFont="1" applyFill="1" applyBorder="1" applyAlignment="1" applyProtection="1">
      <alignment horizontal="center" vertical="center"/>
      <protection locked="0"/>
    </xf>
    <xf numFmtId="165" fontId="6" fillId="4" borderId="1" xfId="0" applyNumberFormat="1" applyFont="1" applyFill="1" applyBorder="1" applyAlignment="1">
      <alignment vertical="center"/>
    </xf>
    <xf numFmtId="0" fontId="11" fillId="4" borderId="20" xfId="0" applyFont="1" applyFill="1" applyBorder="1" applyAlignment="1">
      <alignment horizontal="right" vertical="center"/>
    </xf>
    <xf numFmtId="0" fontId="11" fillId="4" borderId="25" xfId="0" applyFont="1" applyFill="1" applyBorder="1" applyAlignment="1">
      <alignment horizontal="right" vertical="center"/>
    </xf>
    <xf numFmtId="0" fontId="11" fillId="4" borderId="21" xfId="0" applyFont="1" applyFill="1" applyBorder="1" applyAlignment="1">
      <alignment horizontal="right" vertical="center"/>
    </xf>
    <xf numFmtId="0" fontId="11" fillId="4" borderId="21" xfId="0" applyFont="1" applyFill="1" applyBorder="1" applyAlignment="1">
      <alignment horizontal="right" vertical="center"/>
    </xf>
    <xf numFmtId="165" fontId="6" fillId="4" borderId="21" xfId="0" applyNumberFormat="1" applyFont="1" applyFill="1" applyBorder="1" applyAlignment="1">
      <alignment horizontal="center" vertical="center"/>
    </xf>
    <xf numFmtId="165" fontId="6" fillId="4" borderId="22" xfId="0" applyNumberFormat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24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165" fontId="6" fillId="4" borderId="8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5</xdr:col>
      <xdr:colOff>88035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topLeftCell="F1" zoomScale="80" zoomScaleNormal="80" zoomScaleSheetLayoutView="100" workbookViewId="0">
      <selection activeCell="E6" sqref="E6:J6"/>
    </sheetView>
  </sheetViews>
  <sheetFormatPr defaultColWidth="11.42578125" defaultRowHeight="15"/>
  <cols>
    <col min="1" max="1" width="6.42578125" customWidth="1"/>
    <col min="2" max="2" width="4.28515625" customWidth="1"/>
    <col min="3" max="3" width="2.85546875" customWidth="1"/>
    <col min="4" max="4" width="17.85546875" style="11" customWidth="1"/>
    <col min="5" max="5" width="12.7109375" customWidth="1"/>
    <col min="6" max="6" width="98.7109375" customWidth="1"/>
    <col min="7" max="7" width="35.140625" customWidth="1"/>
    <col min="8" max="8" width="15.28515625" customWidth="1"/>
    <col min="9" max="9" width="14" customWidth="1"/>
    <col min="10" max="10" width="25.7109375" customWidth="1"/>
    <col min="11" max="11" width="10.28515625" customWidth="1"/>
    <col min="12" max="12" width="25.5703125" customWidth="1"/>
    <col min="13" max="13" width="0.5703125" hidden="1" customWidth="1"/>
    <col min="14" max="14" width="25.7109375" customWidth="1"/>
    <col min="15" max="15" width="8" hidden="1" customWidth="1"/>
    <col min="16" max="16" width="25.7109375" customWidth="1"/>
    <col min="17" max="17" width="6" customWidth="1"/>
  </cols>
  <sheetData>
    <row r="1" spans="1:16" ht="45" customHeight="1"/>
    <row r="2" spans="1:16" ht="18.95" customHeight="1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30.75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 ht="18.75" customHeight="1">
      <c r="A4" s="43" t="s">
        <v>1</v>
      </c>
      <c r="B4" s="43"/>
      <c r="C4" s="43"/>
      <c r="D4" s="43"/>
      <c r="E4" s="4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8.75" customHeight="1">
      <c r="A5" s="1"/>
      <c r="B5" s="1"/>
      <c r="C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5" customHeight="1">
      <c r="A6" s="35" t="s">
        <v>2</v>
      </c>
      <c r="B6" s="36"/>
      <c r="C6" s="36"/>
      <c r="D6" s="37"/>
      <c r="E6" s="46" t="s">
        <v>3</v>
      </c>
      <c r="F6" s="47"/>
      <c r="G6" s="47"/>
      <c r="H6" s="47"/>
      <c r="I6" s="47"/>
      <c r="J6" s="48"/>
      <c r="K6" s="38" t="s">
        <v>4</v>
      </c>
      <c r="L6" s="36"/>
      <c r="M6" s="4"/>
      <c r="N6" s="51" t="s">
        <v>5</v>
      </c>
      <c r="O6" s="51"/>
      <c r="P6" s="52"/>
    </row>
    <row r="7" spans="1:16" ht="45" customHeight="1">
      <c r="A7" s="41" t="s">
        <v>6</v>
      </c>
      <c r="B7" s="42"/>
      <c r="C7" s="42"/>
      <c r="D7" s="39"/>
      <c r="E7" s="49"/>
      <c r="F7" s="49"/>
      <c r="G7" s="49"/>
      <c r="H7" s="49"/>
      <c r="I7" s="49"/>
      <c r="J7" s="49"/>
      <c r="K7" s="39" t="s">
        <v>7</v>
      </c>
      <c r="L7" s="39"/>
      <c r="M7" s="5"/>
      <c r="N7" s="53"/>
      <c r="O7" s="53"/>
      <c r="P7" s="54"/>
    </row>
    <row r="8" spans="1:16" ht="45" customHeight="1">
      <c r="A8" s="44" t="s">
        <v>8</v>
      </c>
      <c r="B8" s="45"/>
      <c r="C8" s="45"/>
      <c r="D8" s="40"/>
      <c r="E8" s="50"/>
      <c r="F8" s="50"/>
      <c r="G8" s="50"/>
      <c r="H8" s="50"/>
      <c r="I8" s="50"/>
      <c r="J8" s="50"/>
      <c r="K8" s="40" t="s">
        <v>9</v>
      </c>
      <c r="L8" s="40"/>
      <c r="M8" s="6"/>
      <c r="N8" s="50"/>
      <c r="O8" s="50"/>
      <c r="P8" s="55"/>
    </row>
    <row r="9" spans="1:16" ht="6" customHeight="1">
      <c r="A9" s="7"/>
      <c r="B9" s="7"/>
      <c r="C9" s="7"/>
      <c r="D9" s="12"/>
      <c r="E9" s="7"/>
      <c r="F9" s="7"/>
      <c r="G9" s="7"/>
      <c r="H9" s="8"/>
      <c r="I9" s="8"/>
      <c r="J9" s="8"/>
      <c r="K9" s="8"/>
      <c r="L9" s="8"/>
      <c r="M9" s="8"/>
      <c r="N9" s="8"/>
      <c r="O9" s="8"/>
      <c r="P9" s="8"/>
    </row>
    <row r="10" spans="1:16" ht="34.5" customHeight="1">
      <c r="A10" s="13" t="s">
        <v>10</v>
      </c>
      <c r="B10" s="88"/>
      <c r="C10" s="14"/>
      <c r="D10" s="15" t="s">
        <v>11</v>
      </c>
      <c r="E10" s="15"/>
      <c r="F10" s="15"/>
      <c r="G10" s="9" t="s">
        <v>12</v>
      </c>
      <c r="H10" s="9" t="s">
        <v>13</v>
      </c>
      <c r="I10" s="9" t="s">
        <v>14</v>
      </c>
      <c r="J10" s="9" t="s">
        <v>15</v>
      </c>
      <c r="K10" s="9" t="s">
        <v>16</v>
      </c>
      <c r="L10" s="9" t="s">
        <v>17</v>
      </c>
      <c r="M10" s="9"/>
      <c r="N10" s="9" t="s">
        <v>18</v>
      </c>
      <c r="O10" s="9"/>
      <c r="P10" s="10" t="s">
        <v>19</v>
      </c>
    </row>
    <row r="11" spans="1:16" ht="6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ht="324" customHeight="1">
      <c r="A12" s="65">
        <v>1</v>
      </c>
      <c r="B12" s="87"/>
      <c r="C12" s="66"/>
      <c r="D12" s="67" t="s">
        <v>20</v>
      </c>
      <c r="E12" s="68"/>
      <c r="F12" s="68"/>
      <c r="G12" s="69"/>
      <c r="H12" s="70" t="s">
        <v>21</v>
      </c>
      <c r="I12" s="71">
        <v>3</v>
      </c>
      <c r="J12" s="72"/>
      <c r="K12" s="73">
        <v>0.18</v>
      </c>
      <c r="L12" s="74">
        <f>J12*K12</f>
        <v>0</v>
      </c>
      <c r="M12" s="74">
        <f>I12*L12</f>
        <v>0</v>
      </c>
      <c r="N12" s="74">
        <f>J12+L12</f>
        <v>0</v>
      </c>
      <c r="O12" s="74">
        <f>I12*J12</f>
        <v>0</v>
      </c>
      <c r="P12" s="74">
        <f>I12*N12</f>
        <v>0</v>
      </c>
    </row>
    <row r="13" spans="1:16" ht="360" customHeight="1">
      <c r="A13" s="65">
        <v>2</v>
      </c>
      <c r="B13" s="87"/>
      <c r="C13" s="66"/>
      <c r="D13" s="67" t="s">
        <v>22</v>
      </c>
      <c r="E13" s="68"/>
      <c r="F13" s="68"/>
      <c r="G13" s="69"/>
      <c r="H13" s="70" t="s">
        <v>21</v>
      </c>
      <c r="I13" s="71">
        <v>2</v>
      </c>
      <c r="J13" s="72"/>
      <c r="K13" s="73">
        <v>0.18</v>
      </c>
      <c r="L13" s="74">
        <f>J13*K13</f>
        <v>0</v>
      </c>
      <c r="M13" s="74">
        <f>I13*L13</f>
        <v>0</v>
      </c>
      <c r="N13" s="74">
        <f>J13+L13</f>
        <v>0</v>
      </c>
      <c r="O13" s="74">
        <f>I13*J13</f>
        <v>0</v>
      </c>
      <c r="P13" s="74">
        <f>I13*N13</f>
        <v>0</v>
      </c>
    </row>
    <row r="14" spans="1:16" ht="59.25" customHeight="1">
      <c r="A14" s="75" t="s">
        <v>23</v>
      </c>
      <c r="B14" s="76"/>
      <c r="C14" s="76"/>
      <c r="D14" s="77"/>
      <c r="E14" s="77"/>
      <c r="F14" s="77"/>
      <c r="G14" s="77"/>
      <c r="H14" s="77"/>
      <c r="I14" s="77"/>
      <c r="J14" s="77"/>
      <c r="K14" s="77"/>
      <c r="L14" s="77"/>
      <c r="M14" s="78"/>
      <c r="N14" s="79">
        <f>SUM(O12:O13)</f>
        <v>0</v>
      </c>
      <c r="O14" s="79"/>
      <c r="P14" s="80"/>
    </row>
    <row r="15" spans="1:16" ht="45" customHeight="1">
      <c r="A15" s="81" t="s">
        <v>24</v>
      </c>
      <c r="B15" s="82"/>
      <c r="C15" s="82"/>
      <c r="D15" s="83"/>
      <c r="E15" s="83"/>
      <c r="F15" s="83"/>
      <c r="G15" s="83"/>
      <c r="H15" s="83"/>
      <c r="I15" s="83"/>
      <c r="J15" s="83"/>
      <c r="K15" s="83"/>
      <c r="L15" s="83"/>
      <c r="M15" s="84"/>
      <c r="N15" s="85">
        <f>SUM(M12:M13)</f>
        <v>0</v>
      </c>
      <c r="O15" s="85"/>
      <c r="P15" s="86"/>
    </row>
    <row r="16" spans="1:16" ht="28.5" customHeight="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s="2" customFormat="1" ht="69" customHeight="1">
      <c r="A17" s="56" t="s">
        <v>25</v>
      </c>
      <c r="B17" s="57"/>
      <c r="C17" s="57"/>
      <c r="D17" s="58"/>
      <c r="E17" s="58"/>
      <c r="F17" s="58"/>
      <c r="G17" s="59"/>
      <c r="H17" s="59"/>
      <c r="I17" s="59"/>
      <c r="J17" s="59"/>
      <c r="K17" s="60" t="s">
        <v>26</v>
      </c>
      <c r="L17" s="57"/>
      <c r="M17" s="61"/>
      <c r="N17" s="62">
        <f>N14+N15</f>
        <v>0</v>
      </c>
      <c r="O17" s="63"/>
      <c r="P17" s="64"/>
    </row>
    <row r="18" spans="1:16" ht="6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spans="1:16" ht="6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 ht="15" customHeight="1">
      <c r="A20" s="23" t="s">
        <v>27</v>
      </c>
      <c r="B20" s="24"/>
      <c r="C20" s="24"/>
      <c r="D20" s="25"/>
      <c r="E20" s="25"/>
      <c r="F20" s="25"/>
      <c r="G20" s="25"/>
      <c r="H20" s="25"/>
      <c r="I20" s="25"/>
      <c r="J20" s="25"/>
      <c r="K20" s="16" t="s">
        <v>28</v>
      </c>
      <c r="L20" s="16"/>
      <c r="M20" s="16"/>
      <c r="N20" s="16"/>
      <c r="O20" s="16"/>
      <c r="P20" s="17"/>
    </row>
    <row r="21" spans="1:16" ht="15" customHeight="1">
      <c r="A21" s="26"/>
      <c r="B21" s="27"/>
      <c r="C21" s="27"/>
      <c r="D21" s="28"/>
      <c r="E21" s="28"/>
      <c r="F21" s="28"/>
      <c r="G21" s="28"/>
      <c r="H21" s="28"/>
      <c r="I21" s="28"/>
      <c r="J21" s="28"/>
      <c r="K21" s="18"/>
      <c r="L21" s="18"/>
      <c r="M21" s="18"/>
      <c r="N21" s="18"/>
      <c r="O21" s="18"/>
      <c r="P21" s="19"/>
    </row>
    <row r="22" spans="1:16" ht="15" customHeight="1">
      <c r="A22" s="26"/>
      <c r="B22" s="27"/>
      <c r="C22" s="27"/>
      <c r="D22" s="28"/>
      <c r="E22" s="28"/>
      <c r="F22" s="28"/>
      <c r="G22" s="28"/>
      <c r="H22" s="28"/>
      <c r="I22" s="28"/>
      <c r="J22" s="28"/>
      <c r="K22" s="18"/>
      <c r="L22" s="18"/>
      <c r="M22" s="18"/>
      <c r="N22" s="18"/>
      <c r="O22" s="18"/>
      <c r="P22" s="19"/>
    </row>
    <row r="23" spans="1:16" ht="15" customHeight="1">
      <c r="A23" s="26"/>
      <c r="B23" s="27"/>
      <c r="C23" s="27"/>
      <c r="D23" s="28"/>
      <c r="E23" s="28"/>
      <c r="F23" s="28"/>
      <c r="G23" s="28"/>
      <c r="H23" s="28"/>
      <c r="I23" s="28"/>
      <c r="J23" s="28"/>
      <c r="K23" s="18"/>
      <c r="L23" s="18"/>
      <c r="M23" s="18"/>
      <c r="N23" s="18"/>
      <c r="O23" s="18"/>
      <c r="P23" s="19"/>
    </row>
    <row r="24" spans="1:16" ht="15" customHeight="1">
      <c r="A24" s="29"/>
      <c r="B24" s="30"/>
      <c r="C24" s="30"/>
      <c r="D24" s="31"/>
      <c r="E24" s="31"/>
      <c r="F24" s="31"/>
      <c r="G24" s="31"/>
      <c r="H24" s="31"/>
      <c r="I24" s="31"/>
      <c r="J24" s="31"/>
      <c r="K24" s="20"/>
      <c r="L24" s="20"/>
      <c r="M24" s="20"/>
      <c r="N24" s="20"/>
      <c r="O24" s="20"/>
      <c r="P24" s="21"/>
    </row>
  </sheetData>
  <mergeCells count="34">
    <mergeCell ref="A2:P3"/>
    <mergeCell ref="E6:J6"/>
    <mergeCell ref="E7:J7"/>
    <mergeCell ref="E8:J8"/>
    <mergeCell ref="A6:D6"/>
    <mergeCell ref="K6:L6"/>
    <mergeCell ref="K7:L7"/>
    <mergeCell ref="K8:L8"/>
    <mergeCell ref="A7:D7"/>
    <mergeCell ref="A4:E4"/>
    <mergeCell ref="N6:P6"/>
    <mergeCell ref="N7:P7"/>
    <mergeCell ref="N8:P8"/>
    <mergeCell ref="A8:D8"/>
    <mergeCell ref="K20:P24"/>
    <mergeCell ref="A11:P11"/>
    <mergeCell ref="G17:J17"/>
    <mergeCell ref="A17:F17"/>
    <mergeCell ref="A20:J24"/>
    <mergeCell ref="N15:P15"/>
    <mergeCell ref="N14:P14"/>
    <mergeCell ref="A14:L14"/>
    <mergeCell ref="A15:L15"/>
    <mergeCell ref="A16:P16"/>
    <mergeCell ref="A18:P18"/>
    <mergeCell ref="A19:P19"/>
    <mergeCell ref="D12:F12"/>
    <mergeCell ref="N17:P17"/>
    <mergeCell ref="K17:L17"/>
    <mergeCell ref="D13:F13"/>
    <mergeCell ref="D10:F10"/>
    <mergeCell ref="A12:C12"/>
    <mergeCell ref="A13:C13"/>
    <mergeCell ref="A10:C10"/>
  </mergeCells>
  <dataValidations count="1">
    <dataValidation type="decimal" allowBlank="1" showInputMessage="1" showErrorMessage="1" errorTitle="ALERTA" error="EN ESTA CELDA SOLO ES PERMITIDO DÍGITOS NUMÉRICOS" sqref="J12:K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371CC6F7-4B96-4DF7-9754-F0897618976D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2024-06-03T18:09:03Z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