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Area" localSheetId="0">Landscape!$A$1:$M$32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J11" i="5" s="1"/>
  <c r="L11" i="5"/>
  <c r="I12" i="5"/>
  <c r="J12" i="5" s="1"/>
  <c r="L12" i="5"/>
  <c r="I13" i="5"/>
  <c r="K13" i="5" s="1"/>
  <c r="M13" i="5" s="1"/>
  <c r="L13" i="5"/>
  <c r="I14" i="5"/>
  <c r="J14" i="5" s="1"/>
  <c r="L14" i="5"/>
  <c r="I15" i="5"/>
  <c r="K15" i="5" s="1"/>
  <c r="M15" i="5" s="1"/>
  <c r="L15" i="5"/>
  <c r="I16" i="5"/>
  <c r="J16" i="5" s="1"/>
  <c r="L16" i="5"/>
  <c r="I17" i="5"/>
  <c r="J17" i="5" s="1"/>
  <c r="L17" i="5"/>
  <c r="I18" i="5"/>
  <c r="J18" i="5" s="1"/>
  <c r="L18" i="5"/>
  <c r="I19" i="5"/>
  <c r="K19" i="5" s="1"/>
  <c r="M19" i="5" s="1"/>
  <c r="L19" i="5"/>
  <c r="I20" i="5"/>
  <c r="J20" i="5" s="1"/>
  <c r="L20" i="5"/>
  <c r="I21" i="5"/>
  <c r="J21" i="5" s="1"/>
  <c r="L21" i="5"/>
  <c r="K22" i="5" l="1"/>
  <c r="K21" i="5"/>
  <c r="M21" i="5" s="1"/>
  <c r="J13" i="5"/>
  <c r="K16" i="5"/>
  <c r="M16" i="5" s="1"/>
  <c r="K17" i="5"/>
  <c r="M17" i="5" s="1"/>
  <c r="K20" i="5"/>
  <c r="M20" i="5" s="1"/>
  <c r="J15" i="5"/>
  <c r="K12" i="5"/>
  <c r="M12" i="5" s="1"/>
  <c r="J19" i="5"/>
  <c r="K11" i="5"/>
  <c r="M11" i="5" s="1"/>
  <c r="K18" i="5"/>
  <c r="M18" i="5" s="1"/>
  <c r="K14" i="5"/>
  <c r="M14" i="5" s="1"/>
  <c r="K23" i="5" l="1"/>
  <c r="K25" i="5"/>
</calcChain>
</file>

<file path=xl/sharedStrings.xml><?xml version="1.0" encoding="utf-8"?>
<sst xmlns="http://schemas.openxmlformats.org/spreadsheetml/2006/main" count="48" uniqueCount="40">
  <si>
    <t>OFERTA ECONÓMICA</t>
  </si>
  <si>
    <t>SNCC.F.033-OFERTA ECONÓMICA</t>
  </si>
  <si>
    <t>Título del Proceso:</t>
  </si>
  <si>
    <t xml:space="preserve">ADQUISICIÓN DE MATERIALES DE PLOMERÍA PARA DISTINTAS DEPENDENCIAS A NIVEL NACIONAL, PRIMER PEDIDO 2024 </t>
  </si>
  <si>
    <t>No. Expediente:</t>
  </si>
  <si>
    <t>CM-2024-105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</si>
  <si>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</si>
  <si>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</si>
  <si>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</si>
  <si>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</si>
  <si>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</si>
  <si>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</si>
  <si>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</si>
  <si>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</si>
  <si>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</si>
  <si>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</si>
  <si>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</si>
  <si>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</si>
  <si>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</si>
  <si>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</si>
  <si>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MINI ROLO TODO USO/LAVABLE/PARA SUPERFICIES INTERMEDIAS 3” 3/8
</t>
    </r>
    <r>
      <rPr>
        <sz val="14"/>
        <color rgb="FF000000"/>
        <rFont val="Times New Roman"/>
        <family val="1"/>
      </rPr>
      <t xml:space="preserve">*FELPA DE POLIÉSTER REUTILIZABLE, TUBO Y MANGO DE POLIPROPILENO, MANGO CON ADAPTADOR PARA EXTENSIÓN, PARA APLICACIÓN DE ESMALTES Y PINTURAS VINÍLICAS. </t>
    </r>
  </si>
  <si>
    <t>UND</t>
  </si>
  <si>
    <r>
      <rPr>
        <b/>
        <sz val="14"/>
        <color rgb="FF000000"/>
        <rFont val="Times New Roman"/>
        <family val="1"/>
      </rPr>
      <t xml:space="preserve">PINTURA ESMALTE INDUSTRIAL, COLOR NEGRO (CON BRILLO)
</t>
    </r>
    <r>
      <rPr>
        <sz val="14"/>
        <color rgb="FF000000"/>
        <rFont val="Times New Roman"/>
        <family val="1"/>
      </rPr>
      <t>* LA FECHA DE FABRICACIÓN, DEBEN DE SER POSTERIOR AL MES MARZO 2024.
* LAS ETIQUETAS DE LAS ESPECIFICACIONES DE COLOR, ASÍ COMO NÚMERO DE LOTE.Y FECHA DE FABRICACIÓN DEBEN DE ESTAR VISIBLES EN LOS ENVASES DE LAS PINTURAS.
*LOS ENVASES DE PINTURA (GALONES) DEBEN LLEGAR EN PERFECTO ESTADO, SELLADAS DEFÁBRICA.</t>
    </r>
  </si>
  <si>
    <t>GALÓN</t>
  </si>
  <si>
    <r>
      <rPr>
        <b/>
        <sz val="14"/>
        <color rgb="FF000000"/>
        <rFont val="Times New Roman"/>
        <family val="1"/>
      </rPr>
      <t>PINTURA ESMALTE INDUSTRIAL, COLOR BLANCO</t>
    </r>
    <r>
      <rPr>
        <sz val="14"/>
        <color rgb="FF000000"/>
        <rFont val="Times New Roman"/>
        <family val="1"/>
      </rPr>
      <t xml:space="preserve">
*LA FECHA DE FABRICACIÓN, DEBEN DE SER POSTERIOR AL MES MARZO 2024.
* LAS ETIQUETAS DE LAS ESPECIFICACIONES DE COLOR, ASÍ COMO NÚMERO DE LOTE Y FECHA DE FABRICACIÓN DEBEN DE ESTAR VISIBLES EN LOS ENVASES DE LAS PINTURAS.
* LOS ENVASES DE PINTURA (GALONES) DEBEN LLEGAR EN PERFECTO ESTADO, SELLADAS DE FÁBRICA. </t>
    </r>
  </si>
  <si>
    <r>
      <rPr>
        <b/>
        <sz val="14"/>
        <color rgb="FF000000"/>
        <rFont val="Times New Roman"/>
        <family val="1"/>
      </rPr>
      <t xml:space="preserve">PINTURA ESMALTE INDUSTRIAL, COLOR BRONCE CLARO 20
</t>
    </r>
    <r>
      <rPr>
        <sz val="14"/>
        <color rgb="FF000000"/>
        <rFont val="Times New Roman"/>
        <family val="1"/>
      </rPr>
      <t>*LA FECHA DE FABRICACIÓN, DEBEN DE SER POSTERIOR AL MES MARZO 2024.
*LAS ETIQUETAS DE LAS ESPECIFICACIONES DE COLOR, ASÍ COMO NÚMERO DE LOTE Y FECHA
DE FABRICACIÓN DEBEN DE ESTAR VISIBLES EN LOS ENVASES DE LAS PINTURAS.
*LOS ENVASES DE PINTURA (GALONES) DEBEN LLEGAR EN PERFECTO ESTADO, SELLADAS DE FÁBRICA.</t>
    </r>
  </si>
  <si>
    <r>
      <rPr>
        <b/>
        <sz val="14"/>
        <color rgb="FF000000"/>
        <rFont val="Times New Roman"/>
        <family val="1"/>
      </rPr>
      <t xml:space="preserve">PINTURA EPOXICA GRIS PERLA
</t>
    </r>
    <r>
      <rPr>
        <sz val="14"/>
        <color rgb="FF000000"/>
        <rFont val="Times New Roman"/>
        <family val="1"/>
      </rPr>
      <t>* LA FECHA DE FABRICACIÓN, DEBEN DE SER POSTERIOR AL MES MARZO 2024.
*LAS ETIQUETAS DE LAS ESPECIFICACIONES DE COLOR, ASÍ COMO NÚMERO DE LOTE Y FECHA DE FABRICACIÓN DEBEN DE ESTAR VISIBLES EN LOS ENVASES DE LAS PINTURAS.
*LOS ENVASES DE PINTURA (GALÓN) DEBEN LLEGAR EN PERFECTO ESTADO, SELLADAS DE FÁBRICA.</t>
    </r>
  </si>
  <si>
    <r>
      <rPr>
        <b/>
        <sz val="14"/>
        <color rgb="FF000000"/>
        <rFont val="Times New Roman"/>
        <family val="1"/>
      </rPr>
      <t xml:space="preserve">PINTURA EPOXICA PARA PAVIMENTO INTERIOR/ EXTERIOR COLOR ROJO LADRILLO (SIDE WALK)
</t>
    </r>
    <r>
      <rPr>
        <sz val="14"/>
        <color rgb="FF000000"/>
        <rFont val="Times New Roman"/>
        <family val="1"/>
      </rPr>
      <t>* LA FECHA DE FABRICACIÓN, DEBEN DE SER POSTERIOR AL MES MARZO 2024.
*LAS ETIQUETAS DE LAS ESPECIFICACIONES DE COLOR, ASÍ COMO NÚMERO DE LOTE Y FECHA DE FABRICACIÓN DEBEN DE ESTAR VISIBLES EN LOS ENVASES DE LAS PINTURAS.
* LOS ENVASES DE PINTURA (GALÓN) DEBEN LLEGAR EN PERFECTO ESTADO, SELLADAS DE FÁBRICA.</t>
    </r>
  </si>
  <si>
    <r>
      <rPr>
        <b/>
        <sz val="14"/>
        <color rgb="FF000000"/>
        <rFont val="Times New Roman"/>
        <family val="1"/>
      </rPr>
      <t xml:space="preserve">PINTURA SATINADA, BASE SUPERIOR COLOR BLANCO COLONIAL 966 SIN OLOR
</t>
    </r>
    <r>
      <rPr>
        <sz val="14"/>
        <color rgb="FF000000"/>
        <rFont val="Times New Roman"/>
        <family val="1"/>
      </rPr>
      <t>*LA FECHA DE FABRICACIÓN DE LAS PINTURAS, DEBEN DE SER POSTERIOR AL MES MARZO 2024.
* LAS ETIQUETAS DE LAS ESPECIFICACIONES DE COLOR, ASÍ COMO NÚMERO DE LOTE Y FECHA DE FABRICACIÓN DEBEN DE ESTAR VISIBLES EN LOS ENVASES DE LAS PINTURAS.
*LOS ENVASES DE PINTURA DEBEN DE SER EN CUBETAS, EQUIVALENTES A 5 GALONES.
*LOS ENVASES DE PINTURA (CUBETAS) DEBEN LLEGAR EN PERFECTO ESTADO, SELLADAS DE FÁBRICA.</t>
    </r>
  </si>
  <si>
    <t>CUBETA</t>
  </si>
  <si>
    <r>
      <rPr>
        <b/>
        <sz val="14"/>
        <color rgb="FF000000"/>
        <rFont val="Times New Roman"/>
        <family val="1"/>
      </rPr>
      <t xml:space="preserve">PINTURA SATINADA BASE SUPERIOR, COLOR LINO 55
</t>
    </r>
    <r>
      <rPr>
        <sz val="14"/>
        <color rgb="FF000000"/>
        <rFont val="Times New Roman"/>
        <family val="1"/>
      </rPr>
      <t>* LA FECHA DE FABRICACIÓN DE LAS PINTURAS, DEBEN DE SER POSTERIOR AL MES MARZO 2024.
* LAS ETIQUETAS DE LAS ESPECIFICACIONES DE COLOR, ASÍ COMO NÚMERO DE LOTE Y FECHADE FABRICACIÓN DEBEN DE ESTAR VISIBLES EN LOS ENVASES DE LAS PINTURAS.
*LOS ENVASES DE PINTURA DEBEN DE SER EN CUBETAS, EQUIVALENTES A 5 GALONES.
* LOS ENVASES DE PINTURA (CUBETAS) DEBEN LLEGAR EN PERFECTO ESTADO, SELLADAS DE FÁBRICA.</t>
    </r>
  </si>
  <si>
    <r>
      <rPr>
        <b/>
        <sz val="14"/>
        <color rgb="FF000000"/>
        <rFont val="Times New Roman"/>
        <family val="1"/>
      </rPr>
      <t xml:space="preserve">PINTURA SATINADA, BASE SUPERIOR, COLOR ALMENDRA 53
</t>
    </r>
    <r>
      <rPr>
        <sz val="14"/>
        <color rgb="FF000000"/>
        <rFont val="Times New Roman"/>
        <family val="1"/>
      </rPr>
      <t>* LA FECHA DE FABRICACIÓN DE LAS PINTURAS, DEBEN DE SER POSTERIOR AL MES MARZO 2024.
* LAS ETIQUETAS DE LAS ESPECIFICACIONES DE COLOR, ASÍ COMO NÚMERO DE LOTE Y FECHA DE FABRICACIÓN DEBEN DE ESTAR VISIBLES EN LOS ENVASES DE LAS PINTURAS.
* LOS ENVASES DE PINTURA DEBEN DE SER EN CUBETAS, EQUIVALENTES A 5 GALONES.
*LOS ENVASES DE PINTURA (CUBETAS) DEBEN LLEGAR EN PERFECTO ESTADO,
SELLADAS DE FÁBRICA.</t>
    </r>
  </si>
  <si>
    <r>
      <rPr>
        <b/>
        <sz val="14"/>
        <color rgb="FF000000"/>
        <rFont val="Times New Roman"/>
        <family val="1"/>
      </rPr>
      <t xml:space="preserve">PINTURA SATINADA, BASE SUPERIOR, COLOR BLANCO 00, SIN OLOR
</t>
    </r>
    <r>
      <rPr>
        <sz val="14"/>
        <color rgb="FF000000"/>
        <rFont val="Times New Roman"/>
        <family val="1"/>
      </rPr>
      <t>* LA FECHA DE FABRICACIÓN DE LAS PINTURAS, DEBEN DE SER POSTERIOR AL MES MARZO 2024.
* LAS ETIQUETAS DE LAS ESPECIFICACIONES DE COLOR, ASÍ COMO NÚMERO DE LOTE Y FECHA DE FABRICACIÓN DEBEN DE ESTAR VISIBLES EN LOS ENVASES DE LAS PINTURAS.
* LOS ENVASES DE PINTURA DEBEN DE SER EN CUBETAS, EQUIVALENTES A 5 GALONES.
* LOS ENVASES DE PINTURA (CUBETAS) DEBEN LLEGAR EN PERFECTO ESTADO, SELLADAS DE FÁBRICA.</t>
    </r>
  </si>
  <si>
    <r>
      <rPr>
        <b/>
        <sz val="14"/>
        <color rgb="FF000000"/>
        <rFont val="Times New Roman"/>
        <family val="1"/>
      </rPr>
      <t xml:space="preserve">PINTURA ACRÍLICA, BASE SUPERIOR COLOR BLANCO 50
</t>
    </r>
    <r>
      <rPr>
        <sz val="14"/>
        <color rgb="FF000000"/>
        <rFont val="Times New Roman"/>
        <family val="1"/>
      </rPr>
      <t>* LA FECHA DE FABRICACIÓN DE LAS PINTURAS, DEBEN DE SER POSTERIOR AL MES MARZO 2024.
* LAS ETIQUETAS DE LAS ESPECIFICACIONES DE COLOR, ASÍ COMO NÚMERO DE LOTE Y FECHA DE FABRICACIÓN DEBEN DE ESTAR VISIBLES EN LOS ENVASES DE LAS PINTURAS.
* LOS ENVASES DE PINTURA DEBEN DE SER EN CUBETAS, EQUIVALENTES A 5 GALONES.
* LOS ENVASES DE PINTURA (CUBETAS) DEBEN LLEGAR EN PERFECTO ESTADO, SELLADAS DE FÁBRICA.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</si>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</sst>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 applyProtection="1">
      <alignment vertical="center"/>
      <protection locked="0"/>
    </xf>
    <xf numFmtId="9" fontId="6" fillId="2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19" xfId="0" applyNumberFormat="1" applyFont="1" applyFill="1" applyBorder="1" applyAlignment="1">
      <alignment vertical="center"/>
    </xf>
    <xf numFmtId="164" fontId="6" fillId="4" borderId="20" xfId="0" applyNumberFormat="1" applyFont="1" applyFill="1" applyBorder="1" applyAlignment="1">
      <alignment vertical="center"/>
    </xf>
    <xf numFmtId="0" fontId="11" fillId="4" borderId="21" xfId="0" applyFont="1" applyFill="1" applyBorder="1" applyAlignment="1">
      <alignment vertical="center" wrapText="1"/>
    </xf>
    <xf numFmtId="0" fontId="6" fillId="2" borderId="21" xfId="0" applyFont="1" applyFill="1" applyBorder="1" applyAlignment="1" applyProtection="1">
      <alignment wrapText="1"/>
      <protection locked="0"/>
    </xf>
    <xf numFmtId="0" fontId="6" fillId="4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 applyProtection="1">
      <alignment vertical="center"/>
      <protection locked="0"/>
    </xf>
    <xf numFmtId="9" fontId="6" fillId="2" borderId="21" xfId="0" applyNumberFormat="1" applyFont="1" applyFill="1" applyBorder="1" applyAlignment="1" applyProtection="1">
      <alignment horizontal="center" vertical="center"/>
      <protection locked="0"/>
    </xf>
    <xf numFmtId="164" fontId="6" fillId="4" borderId="21" xfId="0" applyNumberFormat="1" applyFont="1" applyFill="1" applyBorder="1" applyAlignment="1">
      <alignment vertical="center"/>
    </xf>
    <xf numFmtId="164" fontId="6" fillId="4" borderId="28" xfId="0" applyNumberFormat="1" applyFont="1" applyFill="1" applyBorder="1" applyAlignment="1">
      <alignment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32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164" fontId="10" fillId="4" borderId="34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tabSelected="1" view="pageBreakPreview" zoomScale="50" zoomScaleNormal="50" zoomScaleSheetLayoutView="50" zoomScalePageLayoutView="44" workbookViewId="0">
      <selection activeCell="I64" sqref="I64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104.88671875" style="9" customWidth="1"/>
    <col min="4" max="4" width="35.109375" customWidth="1"/>
    <col min="5" max="5" width="15.33203125" customWidth="1"/>
    <col min="6" max="6" width="14" customWidth="1"/>
    <col min="7" max="7" width="25.6640625" customWidth="1"/>
    <col min="8" max="8" width="10.33203125" customWidth="1"/>
    <col min="9" max="9" width="25.5546875" customWidth="1"/>
    <col min="10" max="10" width="11.44140625" hidden="1" customWidth="1"/>
    <col min="11" max="11" width="25.6640625" customWidth="1"/>
    <col min="12" max="12" width="14.33203125" hidden="1" customWidth="1"/>
    <col min="13" max="13" width="25.6640625" customWidth="1"/>
    <col min="14" max="14" width="6" customWidth="1"/>
  </cols>
  <sheetData>
    <row r="1" spans="1:13" ht="45" customHeight="1" x14ac:dyDescent="0.3"/>
    <row r="2" spans="1:13" ht="18.899999999999999" customHeight="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0.7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8.75" customHeight="1" x14ac:dyDescent="0.3">
      <c r="A4" s="46" t="s">
        <v>1</v>
      </c>
      <c r="B4" s="46"/>
      <c r="C4" s="4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 x14ac:dyDescent="0.3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73.2" customHeight="1" x14ac:dyDescent="0.3">
      <c r="A6" s="38" t="s">
        <v>2</v>
      </c>
      <c r="B6" s="39"/>
      <c r="C6" s="40"/>
      <c r="D6" s="34" t="s">
        <v>3</v>
      </c>
      <c r="E6" s="34"/>
      <c r="F6" s="34"/>
      <c r="G6" s="35"/>
      <c r="H6" s="41" t="s">
        <v>4</v>
      </c>
      <c r="I6" s="39"/>
      <c r="J6" s="4"/>
      <c r="K6" s="47" t="s">
        <v>5</v>
      </c>
      <c r="L6" s="47"/>
      <c r="M6" s="48"/>
    </row>
    <row r="7" spans="1:13" ht="45" customHeight="1" x14ac:dyDescent="0.3">
      <c r="A7" s="44" t="s">
        <v>6</v>
      </c>
      <c r="B7" s="45"/>
      <c r="C7" s="42"/>
      <c r="D7" s="36"/>
      <c r="E7" s="36"/>
      <c r="F7" s="36"/>
      <c r="G7" s="36"/>
      <c r="H7" s="42" t="s">
        <v>7</v>
      </c>
      <c r="I7" s="42"/>
      <c r="J7" s="5"/>
      <c r="K7" s="49"/>
      <c r="L7" s="49"/>
      <c r="M7" s="50"/>
    </row>
    <row r="8" spans="1:13" ht="45" customHeight="1" thickBot="1" x14ac:dyDescent="0.35">
      <c r="A8" s="52" t="s">
        <v>8</v>
      </c>
      <c r="B8" s="53"/>
      <c r="C8" s="43"/>
      <c r="D8" s="37"/>
      <c r="E8" s="37"/>
      <c r="F8" s="37"/>
      <c r="G8" s="37"/>
      <c r="H8" s="43" t="s">
        <v>9</v>
      </c>
      <c r="I8" s="43"/>
      <c r="J8" s="6"/>
      <c r="K8" s="37"/>
      <c r="L8" s="37"/>
      <c r="M8" s="51"/>
    </row>
    <row r="9" spans="1:13" ht="6" customHeight="1" x14ac:dyDescent="0.3">
      <c r="A9" s="7"/>
      <c r="B9" s="7"/>
      <c r="C9" s="10"/>
      <c r="D9" s="7"/>
      <c r="E9" s="8"/>
      <c r="F9" s="8"/>
      <c r="G9" s="8"/>
      <c r="H9" s="8"/>
      <c r="I9" s="8"/>
      <c r="J9" s="8"/>
      <c r="K9" s="8"/>
      <c r="L9" s="8"/>
      <c r="M9" s="8"/>
    </row>
    <row r="10" spans="1:13" ht="34.5" customHeight="1" thickBot="1" x14ac:dyDescent="0.35">
      <c r="A10" s="54" t="s">
        <v>10</v>
      </c>
      <c r="B10" s="55"/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/>
      <c r="K10" s="11" t="s">
        <v>18</v>
      </c>
      <c r="L10" s="11"/>
      <c r="M10" s="12" t="s">
        <v>19</v>
      </c>
    </row>
    <row r="11" spans="1:13" ht="200.25" customHeight="1" x14ac:dyDescent="0.35">
      <c r="A11" s="92">
        <v>1</v>
      </c>
      <c r="B11" s="93"/>
      <c r="C11" s="31" t="s">
        <v>20</v>
      </c>
      <c r="D11" s="13"/>
      <c r="E11" s="14" t="s">
        <v>21</v>
      </c>
      <c r="F11" s="15">
        <v>47</v>
      </c>
      <c r="G11" s="16"/>
      <c r="H11" s="17">
        <v>0.18</v>
      </c>
      <c r="I11" s="18">
        <f t="shared" ref="I11:I21" si="0">G11*H11</f>
        <v>0</v>
      </c>
      <c r="J11" s="18">
        <f t="shared" ref="J11:J21" si="1">I11*F11</f>
        <v>0</v>
      </c>
      <c r="K11" s="18">
        <f t="shared" ref="K11:K21" si="2">G11+I11</f>
        <v>0</v>
      </c>
      <c r="L11" s="18">
        <f t="shared" ref="L11:L21" si="3">F11*G11</f>
        <v>0</v>
      </c>
      <c r="M11" s="19">
        <f t="shared" ref="M11:M21" si="4">K11*F11</f>
        <v>0</v>
      </c>
    </row>
    <row r="12" spans="1:13" ht="200.25" customHeight="1" x14ac:dyDescent="0.35">
      <c r="A12" s="95">
        <v>2</v>
      </c>
      <c r="B12" s="96"/>
      <c r="C12" s="30" t="s">
        <v>22</v>
      </c>
      <c r="D12" s="21"/>
      <c r="E12" s="22" t="s">
        <v>23</v>
      </c>
      <c r="F12" s="23">
        <v>20</v>
      </c>
      <c r="G12" s="24"/>
      <c r="H12" s="25">
        <v>0.18</v>
      </c>
      <c r="I12" s="26">
        <f t="shared" si="0"/>
        <v>0</v>
      </c>
      <c r="J12" s="26">
        <f t="shared" si="1"/>
        <v>0</v>
      </c>
      <c r="K12" s="26">
        <f t="shared" si="2"/>
        <v>0</v>
      </c>
      <c r="L12" s="26">
        <f t="shared" si="3"/>
        <v>0</v>
      </c>
      <c r="M12" s="27">
        <f t="shared" si="4"/>
        <v>0</v>
      </c>
    </row>
    <row r="13" spans="1:13" ht="200.25" customHeight="1" x14ac:dyDescent="0.35">
      <c r="A13" s="95">
        <v>3</v>
      </c>
      <c r="B13" s="96"/>
      <c r="C13" s="20" t="s">
        <v>24</v>
      </c>
      <c r="D13" s="21"/>
      <c r="E13" s="22" t="s">
        <v>23</v>
      </c>
      <c r="F13" s="23">
        <v>12</v>
      </c>
      <c r="G13" s="24"/>
      <c r="H13" s="25">
        <v>0.18</v>
      </c>
      <c r="I13" s="26">
        <f t="shared" si="0"/>
        <v>0</v>
      </c>
      <c r="J13" s="26">
        <f t="shared" si="1"/>
        <v>0</v>
      </c>
      <c r="K13" s="26">
        <f t="shared" si="2"/>
        <v>0</v>
      </c>
      <c r="L13" s="26">
        <f t="shared" si="3"/>
        <v>0</v>
      </c>
      <c r="M13" s="27">
        <f>K13*F13</f>
        <v>0</v>
      </c>
    </row>
    <row r="14" spans="1:13" ht="200.25" customHeight="1" x14ac:dyDescent="0.35">
      <c r="A14" s="95">
        <v>4</v>
      </c>
      <c r="B14" s="96"/>
      <c r="C14" s="30" t="s">
        <v>25</v>
      </c>
      <c r="D14" s="21"/>
      <c r="E14" s="22" t="s">
        <v>23</v>
      </c>
      <c r="F14" s="23">
        <v>12</v>
      </c>
      <c r="G14" s="24"/>
      <c r="H14" s="25">
        <v>0.18</v>
      </c>
      <c r="I14" s="26">
        <f t="shared" si="0"/>
        <v>0</v>
      </c>
      <c r="J14" s="26">
        <f t="shared" si="1"/>
        <v>0</v>
      </c>
      <c r="K14" s="26">
        <f t="shared" si="2"/>
        <v>0</v>
      </c>
      <c r="L14" s="26">
        <f t="shared" si="3"/>
        <v>0</v>
      </c>
      <c r="M14" s="27">
        <f t="shared" si="4"/>
        <v>0</v>
      </c>
    </row>
    <row r="15" spans="1:13" ht="200.25" customHeight="1" x14ac:dyDescent="0.35">
      <c r="A15" s="95">
        <v>5</v>
      </c>
      <c r="B15" s="96"/>
      <c r="C15" s="30" t="s">
        <v>26</v>
      </c>
      <c r="D15" s="21"/>
      <c r="E15" s="22" t="s">
        <v>23</v>
      </c>
      <c r="F15" s="23">
        <v>28</v>
      </c>
      <c r="G15" s="24"/>
      <c r="H15" s="25">
        <v>0.18</v>
      </c>
      <c r="I15" s="26">
        <f t="shared" si="0"/>
        <v>0</v>
      </c>
      <c r="J15" s="26">
        <f>I15*F15</f>
        <v>0</v>
      </c>
      <c r="K15" s="26">
        <f t="shared" si="2"/>
        <v>0</v>
      </c>
      <c r="L15" s="26">
        <f t="shared" si="3"/>
        <v>0</v>
      </c>
      <c r="M15" s="27">
        <f t="shared" si="4"/>
        <v>0</v>
      </c>
    </row>
    <row r="16" spans="1:13" ht="200.25" customHeight="1" x14ac:dyDescent="0.35">
      <c r="A16" s="95">
        <v>6</v>
      </c>
      <c r="B16" s="96"/>
      <c r="C16" s="30" t="s">
        <v>27</v>
      </c>
      <c r="D16" s="21"/>
      <c r="E16" s="22" t="s">
        <v>23</v>
      </c>
      <c r="F16" s="23">
        <v>48</v>
      </c>
      <c r="G16" s="24"/>
      <c r="H16" s="25">
        <v>0.18</v>
      </c>
      <c r="I16" s="26">
        <f t="shared" si="0"/>
        <v>0</v>
      </c>
      <c r="J16" s="26">
        <f t="shared" si="1"/>
        <v>0</v>
      </c>
      <c r="K16" s="26">
        <f t="shared" si="2"/>
        <v>0</v>
      </c>
      <c r="L16" s="26">
        <f t="shared" si="3"/>
        <v>0</v>
      </c>
      <c r="M16" s="27">
        <f t="shared" si="4"/>
        <v>0</v>
      </c>
    </row>
    <row r="17" spans="1:13" ht="252" customHeight="1" x14ac:dyDescent="0.35">
      <c r="A17" s="95">
        <v>7</v>
      </c>
      <c r="B17" s="96"/>
      <c r="C17" s="30" t="s">
        <v>28</v>
      </c>
      <c r="D17" s="21"/>
      <c r="E17" s="22" t="s">
        <v>29</v>
      </c>
      <c r="F17" s="23">
        <v>65</v>
      </c>
      <c r="G17" s="24"/>
      <c r="H17" s="25">
        <v>0.18</v>
      </c>
      <c r="I17" s="26">
        <f t="shared" si="0"/>
        <v>0</v>
      </c>
      <c r="J17" s="26">
        <f t="shared" si="1"/>
        <v>0</v>
      </c>
      <c r="K17" s="26">
        <f t="shared" si="2"/>
        <v>0</v>
      </c>
      <c r="L17" s="26">
        <f t="shared" si="3"/>
        <v>0</v>
      </c>
      <c r="M17" s="27">
        <f t="shared" si="4"/>
        <v>0</v>
      </c>
    </row>
    <row r="18" spans="1:13" ht="228" customHeight="1" x14ac:dyDescent="0.35">
      <c r="A18" s="95">
        <v>8</v>
      </c>
      <c r="B18" s="96"/>
      <c r="C18" s="30" t="s">
        <v>30</v>
      </c>
      <c r="D18" s="21"/>
      <c r="E18" s="22" t="s">
        <v>29</v>
      </c>
      <c r="F18" s="23">
        <v>42</v>
      </c>
      <c r="G18" s="24"/>
      <c r="H18" s="25">
        <v>0.18</v>
      </c>
      <c r="I18" s="26">
        <f t="shared" si="0"/>
        <v>0</v>
      </c>
      <c r="J18" s="26">
        <f t="shared" si="1"/>
        <v>0</v>
      </c>
      <c r="K18" s="26">
        <f t="shared" si="2"/>
        <v>0</v>
      </c>
      <c r="L18" s="26">
        <f t="shared" si="3"/>
        <v>0</v>
      </c>
      <c r="M18" s="27">
        <f t="shared" si="4"/>
        <v>0</v>
      </c>
    </row>
    <row r="19" spans="1:13" ht="249" customHeight="1" x14ac:dyDescent="0.35">
      <c r="A19" s="95">
        <v>9</v>
      </c>
      <c r="B19" s="96"/>
      <c r="C19" s="30" t="s">
        <v>31</v>
      </c>
      <c r="D19" s="21"/>
      <c r="E19" s="22" t="s">
        <v>29</v>
      </c>
      <c r="F19" s="23">
        <v>20</v>
      </c>
      <c r="G19" s="24"/>
      <c r="H19" s="25">
        <v>0.18</v>
      </c>
      <c r="I19" s="26">
        <f t="shared" si="0"/>
        <v>0</v>
      </c>
      <c r="J19" s="26">
        <f t="shared" si="1"/>
        <v>0</v>
      </c>
      <c r="K19" s="26">
        <f t="shared" si="2"/>
        <v>0</v>
      </c>
      <c r="L19" s="26">
        <f t="shared" si="3"/>
        <v>0</v>
      </c>
      <c r="M19" s="27">
        <f t="shared" si="4"/>
        <v>0</v>
      </c>
    </row>
    <row r="20" spans="1:13" ht="257.39999999999998" customHeight="1" x14ac:dyDescent="0.35">
      <c r="A20" s="95">
        <v>10</v>
      </c>
      <c r="B20" s="96"/>
      <c r="C20" s="30" t="s">
        <v>32</v>
      </c>
      <c r="D20" s="21"/>
      <c r="E20" s="22" t="s">
        <v>29</v>
      </c>
      <c r="F20" s="23">
        <v>20</v>
      </c>
      <c r="G20" s="24"/>
      <c r="H20" s="25">
        <v>0.18</v>
      </c>
      <c r="I20" s="26">
        <f t="shared" si="0"/>
        <v>0</v>
      </c>
      <c r="J20" s="26">
        <f t="shared" si="1"/>
        <v>0</v>
      </c>
      <c r="K20" s="26">
        <f t="shared" si="2"/>
        <v>0</v>
      </c>
      <c r="L20" s="26">
        <f t="shared" si="3"/>
        <v>0</v>
      </c>
      <c r="M20" s="27">
        <f t="shared" si="4"/>
        <v>0</v>
      </c>
    </row>
    <row r="21" spans="1:13" ht="254.4" customHeight="1" x14ac:dyDescent="0.35">
      <c r="A21" s="95">
        <v>11</v>
      </c>
      <c r="B21" s="96"/>
      <c r="C21" s="30" t="s">
        <v>33</v>
      </c>
      <c r="D21" s="21"/>
      <c r="E21" s="22" t="s">
        <v>29</v>
      </c>
      <c r="F21" s="23">
        <v>25</v>
      </c>
      <c r="G21" s="24"/>
      <c r="H21" s="25">
        <v>0.18</v>
      </c>
      <c r="I21" s="26">
        <f t="shared" si="0"/>
        <v>0</v>
      </c>
      <c r="J21" s="26">
        <f t="shared" si="1"/>
        <v>0</v>
      </c>
      <c r="K21" s="26">
        <f t="shared" si="2"/>
        <v>0</v>
      </c>
      <c r="L21" s="26">
        <f t="shared" si="3"/>
        <v>0</v>
      </c>
      <c r="M21" s="27">
        <f t="shared" si="4"/>
        <v>0</v>
      </c>
    </row>
    <row r="22" spans="1:13" ht="27.75" customHeight="1" x14ac:dyDescent="0.3">
      <c r="A22" s="81" t="s">
        <v>34</v>
      </c>
      <c r="B22" s="82"/>
      <c r="C22" s="83"/>
      <c r="D22" s="83"/>
      <c r="E22" s="83"/>
      <c r="F22" s="83"/>
      <c r="G22" s="83"/>
      <c r="H22" s="83"/>
      <c r="I22" s="83"/>
      <c r="J22" s="28"/>
      <c r="K22" s="79">
        <f>SUM(L11:L21)</f>
        <v>0</v>
      </c>
      <c r="L22" s="79"/>
      <c r="M22" s="80"/>
    </row>
    <row r="23" spans="1:13" ht="27.75" customHeight="1" thickBot="1" x14ac:dyDescent="0.35">
      <c r="A23" s="84" t="s">
        <v>35</v>
      </c>
      <c r="B23" s="85"/>
      <c r="C23" s="86"/>
      <c r="D23" s="86"/>
      <c r="E23" s="86"/>
      <c r="F23" s="86"/>
      <c r="G23" s="86"/>
      <c r="H23" s="86"/>
      <c r="I23" s="86"/>
      <c r="J23" s="29"/>
      <c r="K23" s="77">
        <f>SUM(J11:J21)</f>
        <v>0</v>
      </c>
      <c r="L23" s="77"/>
      <c r="M23" s="78"/>
    </row>
    <row r="24" spans="1:13" ht="6" customHeight="1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s="2" customFormat="1" ht="69" customHeight="1" x14ac:dyDescent="0.3">
      <c r="A25" s="65" t="s">
        <v>36</v>
      </c>
      <c r="B25" s="66"/>
      <c r="C25" s="67"/>
      <c r="D25" s="62"/>
      <c r="E25" s="63"/>
      <c r="F25" s="63"/>
      <c r="G25" s="64"/>
      <c r="H25" s="94" t="s">
        <v>37</v>
      </c>
      <c r="I25" s="66"/>
      <c r="J25" s="32"/>
      <c r="K25" s="89">
        <f>K22+K23</f>
        <v>0</v>
      </c>
      <c r="L25" s="90"/>
      <c r="M25" s="91"/>
    </row>
    <row r="26" spans="1:13" ht="6" customHeight="1" x14ac:dyDescent="0.3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1:13" ht="6" customHeight="1" thickBot="1" x14ac:dyDescent="0.3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13" ht="15" customHeight="1" x14ac:dyDescent="0.3">
      <c r="A28" s="68" t="s">
        <v>38</v>
      </c>
      <c r="B28" s="69"/>
      <c r="C28" s="70"/>
      <c r="D28" s="70"/>
      <c r="E28" s="70"/>
      <c r="F28" s="70"/>
      <c r="G28" s="70"/>
      <c r="H28" s="56" t="s">
        <v>39</v>
      </c>
      <c r="I28" s="56"/>
      <c r="J28" s="56"/>
      <c r="K28" s="56"/>
      <c r="L28" s="56"/>
      <c r="M28" s="57"/>
    </row>
    <row r="29" spans="1:13" ht="15" customHeight="1" x14ac:dyDescent="0.3">
      <c r="A29" s="71"/>
      <c r="B29" s="72"/>
      <c r="C29" s="73"/>
      <c r="D29" s="73"/>
      <c r="E29" s="73"/>
      <c r="F29" s="73"/>
      <c r="G29" s="73"/>
      <c r="H29" s="58"/>
      <c r="I29" s="58"/>
      <c r="J29" s="58"/>
      <c r="K29" s="58"/>
      <c r="L29" s="58"/>
      <c r="M29" s="59"/>
    </row>
    <row r="30" spans="1:13" ht="15" customHeight="1" x14ac:dyDescent="0.3">
      <c r="A30" s="71"/>
      <c r="B30" s="72"/>
      <c r="C30" s="73"/>
      <c r="D30" s="73"/>
      <c r="E30" s="73"/>
      <c r="F30" s="73"/>
      <c r="G30" s="73"/>
      <c r="H30" s="58"/>
      <c r="I30" s="58"/>
      <c r="J30" s="58"/>
      <c r="K30" s="58"/>
      <c r="L30" s="58"/>
      <c r="M30" s="59"/>
    </row>
    <row r="31" spans="1:13" ht="15" customHeight="1" x14ac:dyDescent="0.3">
      <c r="A31" s="71"/>
      <c r="B31" s="72"/>
      <c r="C31" s="73"/>
      <c r="D31" s="73"/>
      <c r="E31" s="73"/>
      <c r="F31" s="73"/>
      <c r="G31" s="73"/>
      <c r="H31" s="58"/>
      <c r="I31" s="58"/>
      <c r="J31" s="58"/>
      <c r="K31" s="58"/>
      <c r="L31" s="58"/>
      <c r="M31" s="59"/>
    </row>
    <row r="32" spans="1:13" ht="15" customHeight="1" thickBot="1" x14ac:dyDescent="0.35">
      <c r="A32" s="74"/>
      <c r="B32" s="75"/>
      <c r="C32" s="76"/>
      <c r="D32" s="76"/>
      <c r="E32" s="76"/>
      <c r="F32" s="76"/>
      <c r="G32" s="76"/>
      <c r="H32" s="60"/>
      <c r="I32" s="60"/>
      <c r="J32" s="60"/>
      <c r="K32" s="60"/>
      <c r="L32" s="60"/>
      <c r="M32" s="61"/>
    </row>
  </sheetData>
  <sheetProtection algorithmName="SHA-512" hashValue="Cln/KW7za9dF9ruu3PZWLobd3W079ozZK05LR2nQU4cZADrSfjM9wb4fgLPHEMjFDOxP0I9I3e/zHPKQVnECJQ==" saltValue="Ahw+9IAFkKcic2MserXPNg==" spinCount="100000" sheet="1" objects="1" scenarios="1"/>
  <mergeCells count="39"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A10:B10"/>
    <mergeCell ref="H28:M32"/>
    <mergeCell ref="D25:G25"/>
    <mergeCell ref="A25:C25"/>
    <mergeCell ref="A28:G32"/>
    <mergeCell ref="K23:M23"/>
    <mergeCell ref="K22:M22"/>
    <mergeCell ref="A22:I22"/>
    <mergeCell ref="A23:I23"/>
    <mergeCell ref="A24:M24"/>
    <mergeCell ref="A26:M26"/>
    <mergeCell ref="A27:M27"/>
    <mergeCell ref="K25:M25"/>
    <mergeCell ref="A11:B11"/>
    <mergeCell ref="H25:I25"/>
    <mergeCell ref="A12:B12"/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rowBreaks count="1" manualBreakCount="1">
    <brk id="18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elements/1.1/"/>
    <ds:schemaRef ds:uri="23968453-7404-4c66-b04b-c533b279d534"/>
    <ds:schemaRef ds:uri="http://www.w3.org/XML/1998/namespace"/>
    <ds:schemaRef ds:uri="http://schemas.microsoft.com/office/2006/metadata/properties"/>
    <ds:schemaRef ds:uri="209cd0db-1aa9-466c-8933-4493a1504f63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35482-C991-4472-A69F-A45D0716A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2024-06-28T18:53:58Z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