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4-079 ADQ. TICKETS DE COMBUSTIBLES PARA VEHÍCULOS DEL CONSEJO DEL PODER JUDICIAL (DESIERTO CM-2024-033)\Editables\Anexos\"/>
    </mc:Choice>
  </mc:AlternateContent>
  <bookViews>
    <workbookView xWindow="0" yWindow="0" windowWidth="17970" windowHeight="6405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L11" i="5" s="1"/>
  <c r="N11" i="5" s="1"/>
  <c r="J12" i="5"/>
  <c r="L12" i="5" s="1"/>
  <c r="N12" i="5" s="1"/>
  <c r="J13" i="5"/>
  <c r="K13" i="5" s="1"/>
  <c r="M11" i="5"/>
  <c r="M12" i="5"/>
  <c r="M13" i="5"/>
  <c r="K11" i="5" l="1"/>
  <c r="L15" i="5"/>
  <c r="K12" i="5"/>
  <c r="L16" i="5" s="1"/>
  <c r="L13" i="5"/>
  <c r="N13" i="5" s="1"/>
  <c r="L18" i="5" l="1"/>
</calcChain>
</file>

<file path=xl/sharedStrings.xml><?xml version="1.0" encoding="utf-8"?>
<sst xmlns="http://schemas.openxmlformats.org/spreadsheetml/2006/main" count="32" uniqueCount="30">
  <si>
    <t>OFERTA ECONÓMICA</t>
  </si>
  <si>
    <t>Título del Proceso:</t>
  </si>
  <si>
    <t xml:space="preserve">ADQUISICIÓN DE TICKETS DE COMBUSTIBLE PARA VEHÍCULOS DEL CONSEJO DEL PODER JUDICIAL, DECLARADO DESIERTO CM-2024-033 </t>
  </si>
  <si>
    <t>No. Expediente:</t>
  </si>
  <si>
    <t>CM-2024-079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</si>
  <si>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</si>
  <si>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</si>
  <si>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</si>
  <si>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</si>
  <si>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</si>
  <si>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</si>
  <si>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</si>
  <si>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</si>
  <si>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</si>
  <si>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</si>
  <si>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</si>
  <si>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</si>
  <si>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</si>
  <si>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</si>
  <si>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TICKETS DE COMBUSTIBLE CON DENOMINACIÓN DE 1,000</t>
  </si>
  <si>
    <t>UND</t>
  </si>
  <si>
    <t>TICKETS DE COMBUSTIBLE CON DENOMINACIÓN DE 500</t>
  </si>
  <si>
    <t>TICKETS DE COMBUSTIBLE CON DENOMINACIÓN DE 200</t>
  </si>
  <si>
    <t>SUBTOTAL</t>
  </si>
  <si>
    <t>TOTAL ITBIS</t>
  </si>
  <si>
    <t>VALOR DE LA OFERTA EN LETRAS 
(DEBE CONTENER LOS IMPUESTOS INCLUIDOS)</t>
  </si>
  <si>
    <t>PORCENTAJE DE DESCUENTO:
(%)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</si>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</sst>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</font>
    <font>
      <sz val="12"/>
      <color theme="1"/>
      <name val="Calibri Light"/>
      <family val="2"/>
    </font>
    <font>
      <sz val="12"/>
      <color rgb="FF3B3838"/>
      <name val="Calibri Light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164" fontId="11" fillId="2" borderId="20" xfId="0" applyNumberFormat="1" applyFont="1" applyFill="1" applyBorder="1" applyAlignment="1" applyProtection="1">
      <alignment vertical="center"/>
      <protection locked="0"/>
    </xf>
    <xf numFmtId="9" fontId="11" fillId="2" borderId="16" xfId="0" applyNumberFormat="1" applyFont="1" applyFill="1" applyBorder="1" applyAlignment="1" applyProtection="1">
      <alignment horizontal="center" vertical="center"/>
      <protection locked="0"/>
    </xf>
    <xf numFmtId="164" fontId="11" fillId="4" borderId="17" xfId="0" applyNumberFormat="1" applyFont="1" applyFill="1" applyBorder="1" applyAlignment="1">
      <alignment vertical="center"/>
    </xf>
    <xf numFmtId="164" fontId="11" fillId="4" borderId="18" xfId="0" applyNumberFormat="1" applyFont="1" applyFill="1" applyBorder="1" applyAlignment="1">
      <alignment vertical="center"/>
    </xf>
    <xf numFmtId="0" fontId="11" fillId="2" borderId="14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164" fontId="11" fillId="2" borderId="21" xfId="0" applyNumberFormat="1" applyFont="1" applyFill="1" applyBorder="1" applyAlignment="1" applyProtection="1">
      <alignment vertical="center"/>
      <protection locked="0"/>
    </xf>
    <xf numFmtId="9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0" fontId="11" fillId="2" borderId="24" xfId="0" applyFont="1" applyFill="1" applyBorder="1" applyAlignment="1" applyProtection="1">
      <alignment vertical="center" wrapText="1"/>
      <protection locked="0"/>
    </xf>
    <xf numFmtId="0" fontId="9" fillId="4" borderId="2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 applyProtection="1">
      <alignment horizontal="center" vertical="top"/>
      <protection locked="0"/>
    </xf>
    <xf numFmtId="0" fontId="10" fillId="4" borderId="19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0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11" fillId="4" borderId="8" xfId="0" applyNumberFormat="1" applyFont="1" applyFill="1" applyBorder="1" applyAlignment="1">
      <alignment horizontal="center" vertical="center"/>
    </xf>
    <xf numFmtId="164" fontId="11" fillId="4" borderId="9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right" vertical="center"/>
    </xf>
    <xf numFmtId="0" fontId="14" fillId="4" borderId="7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right" vertical="center"/>
    </xf>
    <xf numFmtId="164" fontId="14" fillId="4" borderId="23" xfId="0" applyNumberFormat="1" applyFont="1" applyFill="1" applyBorder="1" applyAlignment="1">
      <alignment horizontal="center" vertical="center"/>
    </xf>
    <xf numFmtId="164" fontId="14" fillId="4" borderId="26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9" fillId="4" borderId="29" xfId="0" applyFont="1" applyFill="1" applyBorder="1" applyAlignment="1" applyProtection="1">
      <alignment horizontal="center" vertical="center"/>
      <protection hidden="1"/>
    </xf>
    <xf numFmtId="164" fontId="11" fillId="4" borderId="30" xfId="0" applyNumberFormat="1" applyFont="1" applyFill="1" applyBorder="1" applyAlignment="1">
      <alignment vertical="center"/>
    </xf>
    <xf numFmtId="0" fontId="9" fillId="4" borderId="31" xfId="0" applyFont="1" applyFill="1" applyBorder="1" applyAlignment="1" applyProtection="1">
      <alignment horizontal="center" vertical="center"/>
      <protection hidden="1"/>
    </xf>
    <xf numFmtId="164" fontId="11" fillId="4" borderId="6" xfId="0" applyNumberFormat="1" applyFont="1" applyFill="1" applyBorder="1" applyAlignment="1">
      <alignment vertical="center"/>
    </xf>
    <xf numFmtId="0" fontId="13" fillId="0" borderId="2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 wrapText="1"/>
    </xf>
    <xf numFmtId="164" fontId="14" fillId="4" borderId="33" xfId="0" applyNumberFormat="1" applyFont="1" applyFill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</xdr:colOff>
      <xdr:row>3</xdr:row>
      <xdr:rowOff>23768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ACB1D-2F5A-34FF-8666-33980AE7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4667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topLeftCell="A7" zoomScale="85" zoomScaleNormal="85" zoomScaleSheetLayoutView="100" workbookViewId="0">
      <selection activeCell="L18" activeCellId="5" sqref="A11:D13 F11:G13 H11:H13 L11:L13 L15:N15 L18:N18"/>
    </sheetView>
  </sheetViews>
  <sheetFormatPr baseColWidth="10" defaultColWidth="11.42578125" defaultRowHeight="15" x14ac:dyDescent="0.25"/>
  <cols>
    <col min="1" max="1" width="6.42578125" customWidth="1"/>
    <col min="2" max="2" width="16.28515625" customWidth="1"/>
    <col min="3" max="3" width="13.140625" customWidth="1"/>
    <col min="4" max="4" width="41.140625" customWidth="1"/>
    <col min="5" max="5" width="33" customWidth="1"/>
    <col min="6" max="6" width="11.42578125" bestFit="1" customWidth="1"/>
    <col min="7" max="7" width="14" customWidth="1"/>
    <col min="8" max="8" width="17.85546875" bestFit="1" customWidth="1"/>
    <col min="9" max="9" width="8.28515625" customWidth="1"/>
    <col min="10" max="10" width="18.42578125" customWidth="1"/>
    <col min="11" max="11" width="16.5703125" hidden="1" customWidth="1"/>
    <col min="12" max="12" width="21" customWidth="1"/>
    <col min="13" max="13" width="19.140625" hidden="1" customWidth="1"/>
    <col min="14" max="14" width="23.85546875" customWidth="1"/>
  </cols>
  <sheetData>
    <row r="2" spans="1:14" ht="18.9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8.9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9.5" thickBot="1" x14ac:dyDescent="0.3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0" customHeight="1" x14ac:dyDescent="0.25">
      <c r="A5" s="44" t="s">
        <v>1</v>
      </c>
      <c r="B5" s="38"/>
      <c r="C5" s="27" t="s">
        <v>2</v>
      </c>
      <c r="D5" s="27"/>
      <c r="E5" s="27"/>
      <c r="F5" s="27"/>
      <c r="G5" s="27"/>
      <c r="H5" s="27"/>
      <c r="I5" s="38" t="s">
        <v>3</v>
      </c>
      <c r="J5" s="38"/>
      <c r="K5" s="4"/>
      <c r="L5" s="32" t="s">
        <v>4</v>
      </c>
      <c r="M5" s="32"/>
      <c r="N5" s="33"/>
    </row>
    <row r="6" spans="1:14" ht="21.75" customHeight="1" x14ac:dyDescent="0.25">
      <c r="A6" s="41" t="s">
        <v>5</v>
      </c>
      <c r="B6" s="39"/>
      <c r="C6" s="28"/>
      <c r="D6" s="28"/>
      <c r="E6" s="28"/>
      <c r="F6" s="28"/>
      <c r="G6" s="28"/>
      <c r="H6" s="28"/>
      <c r="I6" s="39" t="s">
        <v>6</v>
      </c>
      <c r="J6" s="39"/>
      <c r="K6" s="3"/>
      <c r="L6" s="34"/>
      <c r="M6" s="34"/>
      <c r="N6" s="35"/>
    </row>
    <row r="7" spans="1:14" ht="21.75" customHeight="1" x14ac:dyDescent="0.25">
      <c r="A7" s="43" t="s">
        <v>7</v>
      </c>
      <c r="B7" s="40"/>
      <c r="C7" s="29"/>
      <c r="D7" s="29"/>
      <c r="E7" s="29"/>
      <c r="F7" s="29"/>
      <c r="G7" s="29"/>
      <c r="H7" s="29"/>
      <c r="I7" s="40" t="s">
        <v>8</v>
      </c>
      <c r="J7" s="40"/>
      <c r="K7" s="5"/>
      <c r="L7" s="36"/>
      <c r="M7" s="36"/>
      <c r="N7" s="37"/>
    </row>
    <row r="8" spans="1:14" ht="6" customHeight="1" thickBot="1" x14ac:dyDescent="0.3">
      <c r="A8" s="75"/>
      <c r="B8" s="76"/>
      <c r="C8" s="76"/>
      <c r="D8" s="76"/>
      <c r="E8" s="76"/>
      <c r="F8" s="77"/>
      <c r="G8" s="77"/>
      <c r="H8" s="77"/>
      <c r="I8" s="77"/>
      <c r="J8" s="77"/>
      <c r="K8" s="77"/>
      <c r="L8" s="77"/>
      <c r="M8" s="77"/>
      <c r="N8" s="78"/>
    </row>
    <row r="9" spans="1:14" ht="45" x14ac:dyDescent="0.25">
      <c r="A9" s="6" t="s">
        <v>9</v>
      </c>
      <c r="B9" s="42" t="s">
        <v>10</v>
      </c>
      <c r="C9" s="42"/>
      <c r="D9" s="42"/>
      <c r="E9" s="25" t="s">
        <v>11</v>
      </c>
      <c r="F9" s="25" t="s">
        <v>12</v>
      </c>
      <c r="G9" s="25" t="s">
        <v>13</v>
      </c>
      <c r="H9" s="25" t="s">
        <v>14</v>
      </c>
      <c r="I9" s="25" t="s">
        <v>15</v>
      </c>
      <c r="J9" s="25" t="s">
        <v>16</v>
      </c>
      <c r="K9" s="25"/>
      <c r="L9" s="25" t="s">
        <v>17</v>
      </c>
      <c r="M9" s="25"/>
      <c r="N9" s="7" t="s">
        <v>18</v>
      </c>
    </row>
    <row r="10" spans="1:14" ht="6" customHeight="1" thickBot="1" x14ac:dyDescent="0.3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/>
    </row>
    <row r="11" spans="1:14" ht="50.25" customHeight="1" x14ac:dyDescent="0.25">
      <c r="A11" s="82">
        <v>1</v>
      </c>
      <c r="B11" s="56" t="s">
        <v>19</v>
      </c>
      <c r="C11" s="57"/>
      <c r="D11" s="57"/>
      <c r="E11" s="8"/>
      <c r="F11" s="9" t="s">
        <v>20</v>
      </c>
      <c r="G11" s="10">
        <v>1000</v>
      </c>
      <c r="H11" s="11">
        <v>1000</v>
      </c>
      <c r="I11" s="12"/>
      <c r="J11" s="13">
        <f>H11*I11</f>
        <v>0</v>
      </c>
      <c r="K11" s="14">
        <f t="shared" ref="K11:K12" si="0">G11*J11</f>
        <v>0</v>
      </c>
      <c r="L11" s="14">
        <f t="shared" ref="L11:L12" si="1">H11+J11</f>
        <v>1000</v>
      </c>
      <c r="M11" s="14">
        <f>G11*H11</f>
        <v>1000000</v>
      </c>
      <c r="N11" s="83">
        <f>G11*L11</f>
        <v>1000000</v>
      </c>
    </row>
    <row r="12" spans="1:14" ht="50.25" customHeight="1" x14ac:dyDescent="0.25">
      <c r="A12" s="84">
        <v>2</v>
      </c>
      <c r="B12" s="30" t="s">
        <v>21</v>
      </c>
      <c r="C12" s="31"/>
      <c r="D12" s="31"/>
      <c r="E12" s="15"/>
      <c r="F12" s="9" t="s">
        <v>20</v>
      </c>
      <c r="G12" s="16">
        <v>1000</v>
      </c>
      <c r="H12" s="17">
        <v>500</v>
      </c>
      <c r="I12" s="18"/>
      <c r="J12" s="19">
        <f>H12*I12</f>
        <v>0</v>
      </c>
      <c r="K12" s="20">
        <f t="shared" si="0"/>
        <v>0</v>
      </c>
      <c r="L12" s="20">
        <f t="shared" si="1"/>
        <v>500</v>
      </c>
      <c r="M12" s="20">
        <f t="shared" ref="M12:M13" si="2">G12*H12</f>
        <v>500000</v>
      </c>
      <c r="N12" s="85">
        <f t="shared" ref="N12:N13" si="3">G12*L12</f>
        <v>500000</v>
      </c>
    </row>
    <row r="13" spans="1:14" ht="50.25" customHeight="1" x14ac:dyDescent="0.25">
      <c r="A13" s="84">
        <v>3</v>
      </c>
      <c r="B13" s="30" t="s">
        <v>22</v>
      </c>
      <c r="C13" s="31"/>
      <c r="D13" s="31"/>
      <c r="E13" s="15"/>
      <c r="F13" s="9" t="s">
        <v>20</v>
      </c>
      <c r="G13" s="16">
        <v>1000</v>
      </c>
      <c r="H13" s="17">
        <v>200</v>
      </c>
      <c r="I13" s="18"/>
      <c r="J13" s="19">
        <f>H13*I13</f>
        <v>0</v>
      </c>
      <c r="K13" s="20">
        <f t="shared" ref="K13" si="4">G13*J13</f>
        <v>0</v>
      </c>
      <c r="L13" s="20">
        <f>H13+J13</f>
        <v>200</v>
      </c>
      <c r="M13" s="20">
        <f t="shared" si="2"/>
        <v>200000</v>
      </c>
      <c r="N13" s="85">
        <f t="shared" si="3"/>
        <v>200000</v>
      </c>
    </row>
    <row r="14" spans="1:14" ht="6" customHeight="1" x14ac:dyDescent="0.25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</row>
    <row r="15" spans="1:14" ht="27.75" customHeight="1" x14ac:dyDescent="0.25">
      <c r="A15" s="69" t="s">
        <v>23</v>
      </c>
      <c r="B15" s="70"/>
      <c r="C15" s="70"/>
      <c r="D15" s="70"/>
      <c r="E15" s="70"/>
      <c r="F15" s="70"/>
      <c r="G15" s="70"/>
      <c r="H15" s="70"/>
      <c r="I15" s="70"/>
      <c r="J15" s="70"/>
      <c r="K15" s="23"/>
      <c r="L15" s="67">
        <f>SUM(M11:M13)</f>
        <v>1700000</v>
      </c>
      <c r="M15" s="67"/>
      <c r="N15" s="68"/>
    </row>
    <row r="16" spans="1:14" ht="27.75" customHeight="1" x14ac:dyDescent="0.25">
      <c r="A16" s="71" t="s">
        <v>24</v>
      </c>
      <c r="B16" s="72"/>
      <c r="C16" s="72"/>
      <c r="D16" s="72"/>
      <c r="E16" s="72"/>
      <c r="F16" s="72"/>
      <c r="G16" s="72"/>
      <c r="H16" s="72"/>
      <c r="I16" s="72"/>
      <c r="J16" s="72"/>
      <c r="K16" s="24"/>
      <c r="L16" s="65">
        <f>SUM(K11:K13)</f>
        <v>0</v>
      </c>
      <c r="M16" s="65"/>
      <c r="N16" s="66"/>
    </row>
    <row r="17" spans="1:14" ht="6" customHeight="1" x14ac:dyDescent="0.25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</row>
    <row r="18" spans="1:14" s="2" customFormat="1" ht="69" customHeight="1" x14ac:dyDescent="0.2">
      <c r="A18" s="92" t="s">
        <v>25</v>
      </c>
      <c r="B18" s="58"/>
      <c r="C18" s="58"/>
      <c r="D18" s="48"/>
      <c r="E18" s="21"/>
      <c r="F18" s="45" t="s">
        <v>26</v>
      </c>
      <c r="G18" s="46"/>
      <c r="H18" s="47"/>
      <c r="I18" s="48" t="s">
        <v>27</v>
      </c>
      <c r="J18" s="49"/>
      <c r="K18" s="22"/>
      <c r="L18" s="73">
        <f>L15+L16</f>
        <v>1700000</v>
      </c>
      <c r="M18" s="74"/>
      <c r="N18" s="93"/>
    </row>
    <row r="19" spans="1:14" ht="6" customHeight="1" x14ac:dyDescent="0.2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6"/>
    </row>
    <row r="20" spans="1:14" ht="6" customHeight="1" thickBot="1" x14ac:dyDescent="0.3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6"/>
    </row>
    <row r="21" spans="1:14" ht="15" customHeight="1" x14ac:dyDescent="0.25">
      <c r="A21" s="59" t="s">
        <v>28</v>
      </c>
      <c r="B21" s="60"/>
      <c r="C21" s="60"/>
      <c r="D21" s="60"/>
      <c r="E21" s="60"/>
      <c r="F21" s="60"/>
      <c r="G21" s="60"/>
      <c r="H21" s="60"/>
      <c r="I21" s="50" t="s">
        <v>29</v>
      </c>
      <c r="J21" s="50"/>
      <c r="K21" s="50"/>
      <c r="L21" s="50"/>
      <c r="M21" s="50"/>
      <c r="N21" s="51"/>
    </row>
    <row r="22" spans="1:14" ht="15" customHeight="1" x14ac:dyDescent="0.25">
      <c r="A22" s="61"/>
      <c r="B22" s="62"/>
      <c r="C22" s="62"/>
      <c r="D22" s="62"/>
      <c r="E22" s="62"/>
      <c r="F22" s="62"/>
      <c r="G22" s="62"/>
      <c r="H22" s="62"/>
      <c r="I22" s="52"/>
      <c r="J22" s="52"/>
      <c r="K22" s="52"/>
      <c r="L22" s="52"/>
      <c r="M22" s="52"/>
      <c r="N22" s="53"/>
    </row>
    <row r="23" spans="1:14" ht="15" customHeight="1" x14ac:dyDescent="0.25">
      <c r="A23" s="61"/>
      <c r="B23" s="62"/>
      <c r="C23" s="62"/>
      <c r="D23" s="62"/>
      <c r="E23" s="62"/>
      <c r="F23" s="62"/>
      <c r="G23" s="62"/>
      <c r="H23" s="62"/>
      <c r="I23" s="52"/>
      <c r="J23" s="52"/>
      <c r="K23" s="52"/>
      <c r="L23" s="52"/>
      <c r="M23" s="52"/>
      <c r="N23" s="53"/>
    </row>
    <row r="24" spans="1:14" ht="15" customHeight="1" x14ac:dyDescent="0.25">
      <c r="A24" s="61"/>
      <c r="B24" s="62"/>
      <c r="C24" s="62"/>
      <c r="D24" s="62"/>
      <c r="E24" s="62"/>
      <c r="F24" s="62"/>
      <c r="G24" s="62"/>
      <c r="H24" s="62"/>
      <c r="I24" s="52"/>
      <c r="J24" s="52"/>
      <c r="K24" s="52"/>
      <c r="L24" s="52"/>
      <c r="M24" s="52"/>
      <c r="N24" s="53"/>
    </row>
    <row r="25" spans="1:14" ht="15" customHeight="1" thickBot="1" x14ac:dyDescent="0.3">
      <c r="A25" s="63"/>
      <c r="B25" s="64"/>
      <c r="C25" s="64"/>
      <c r="D25" s="64"/>
      <c r="E25" s="64"/>
      <c r="F25" s="64"/>
      <c r="G25" s="64"/>
      <c r="H25" s="64"/>
      <c r="I25" s="54"/>
      <c r="J25" s="54"/>
      <c r="K25" s="54"/>
      <c r="L25" s="54"/>
      <c r="M25" s="54"/>
      <c r="N25" s="55"/>
    </row>
  </sheetData>
  <sheetProtection algorithmName="SHA-512" hashValue="Y3dU/LeQ+zmFAE8L1vH9HGIWoZYlqU4T79X2nxVfZHxCKv0U1Mz87/jepLMe9a12mf81wC8szWmgC2GPtGZVbg==" saltValue="tayTVpIjTCE/xk+uErRhYA==" spinCount="100000" sheet="1" objects="1" scenarios="1"/>
  <mergeCells count="32">
    <mergeCell ref="F18:H18"/>
    <mergeCell ref="I18:J18"/>
    <mergeCell ref="I21:N25"/>
    <mergeCell ref="A10:N10"/>
    <mergeCell ref="B11:D11"/>
    <mergeCell ref="A18:D18"/>
    <mergeCell ref="A21:H25"/>
    <mergeCell ref="L16:N16"/>
    <mergeCell ref="L15:N15"/>
    <mergeCell ref="A15:J15"/>
    <mergeCell ref="A16:J16"/>
    <mergeCell ref="A14:N14"/>
    <mergeCell ref="A17:N17"/>
    <mergeCell ref="A20:N20"/>
    <mergeCell ref="L18:N18"/>
    <mergeCell ref="B13:D13"/>
    <mergeCell ref="A19:N19"/>
    <mergeCell ref="A2:N3"/>
    <mergeCell ref="C5:H5"/>
    <mergeCell ref="C6:H6"/>
    <mergeCell ref="C7:H7"/>
    <mergeCell ref="B12:D12"/>
    <mergeCell ref="L5:N5"/>
    <mergeCell ref="L6:N6"/>
    <mergeCell ref="L7:N7"/>
    <mergeCell ref="I5:J5"/>
    <mergeCell ref="I6:J6"/>
    <mergeCell ref="I7:J7"/>
    <mergeCell ref="A6:B6"/>
    <mergeCell ref="B9:D9"/>
    <mergeCell ref="A7:B7"/>
    <mergeCell ref="A5:B5"/>
  </mergeCells>
  <dataValidations count="1">
    <dataValidation type="decimal" allowBlank="1" showInputMessage="1" showErrorMessage="1" errorTitle="ALERTA" error="EN ESTA CELDA SOLO ES PERMITIDO DÍGITOS NUMÉRICOS" sqref="H11:I13">
      <formula1>0</formula1>
      <formula2>9999999.99</formula2>
    </dataValidation>
  </dataValidations>
  <printOptions horizontalCentered="1"/>
  <pageMargins left="0" right="0.16" top="0.39370078740157483" bottom="0.39370078740157483" header="0.31496062992125984" footer="0.31496062992125984"/>
  <pageSetup scale="60" fitToHeight="0" orientation="landscape" r:id="rId1"/>
  <headerFooter>
    <oddHeader>&amp;R&amp;P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6416C-D80D-45A2-A440-5422A3575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ef3d409c-51e8-4a1c-b238-cf9f3673307b"/>
    <ds:schemaRef ds:uri="http://schemas.openxmlformats.org/package/2006/metadata/core-properties"/>
    <ds:schemaRef ds:uri="http://www.w3.org/XML/1998/namespace"/>
    <ds:schemaRef ds:uri="23968453-7404-4c66-b04b-c533b279d534"/>
    <ds:schemaRef ds:uri="http://schemas.microsoft.com/office/infopath/2007/PartnerControls"/>
    <ds:schemaRef ds:uri="http://schemas.microsoft.com/office/2006/documentManagement/types"/>
    <ds:schemaRef ds:uri="http://purl.org/dc/terms/"/>
    <ds:schemaRef ds:uri="209cd0db-1aa9-466c-8933-4493a1504f63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cp:lastPrinted>2024-05-27T12:29:45Z</cp:lastPrinted>
  <dcterms:created xsi:type="dcterms:W3CDTF">2014-12-15T12:59:31Z</dcterms:created>
  <dcterms:modified xsi:type="dcterms:W3CDTF">2024-05-27T12:31:01Z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