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oporte\Desktop\proceso firma\CSM-2022-335 ADQUISICIÓN DE INSUMOS PARA LOS MANTENIMIENTOS DE PLANTAS ELÉCTRICAS\Editable\"/>
    </mc:Choice>
  </mc:AlternateContent>
  <bookViews>
    <workbookView xWindow="0" yWindow="0" windowWidth="24000" windowHeight="8685"/>
  </bookViews>
  <sheets>
    <sheet name="Landscape" sheetId="5" r:id="rId1"/>
  </sheets>
  <definedNames>
    <definedName name="_xlnm.Print_Area" localSheetId="0">Landscape!$A$1:$N$34</definedName>
    <definedName name="_xlnm.Print_Titles" localSheetId="0">Landscape!$1:$10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5" l="1"/>
  <c r="K19" i="5"/>
  <c r="L19" i="5"/>
  <c r="N19" i="5" s="1"/>
  <c r="M19" i="5"/>
  <c r="J20" i="5"/>
  <c r="K20" i="5" s="1"/>
  <c r="M20" i="5"/>
  <c r="J17" i="5"/>
  <c r="L17" i="5" s="1"/>
  <c r="N17" i="5" s="1"/>
  <c r="K17" i="5"/>
  <c r="M17" i="5"/>
  <c r="J18" i="5"/>
  <c r="K18" i="5"/>
  <c r="L18" i="5"/>
  <c r="N18" i="5" s="1"/>
  <c r="M18" i="5"/>
  <c r="J12" i="5"/>
  <c r="K12" i="5" s="1"/>
  <c r="L12" i="5"/>
  <c r="N12" i="5" s="1"/>
  <c r="M12" i="5"/>
  <c r="J13" i="5"/>
  <c r="K13" i="5" s="1"/>
  <c r="M13" i="5"/>
  <c r="J14" i="5"/>
  <c r="K14" i="5"/>
  <c r="L14" i="5"/>
  <c r="M14" i="5"/>
  <c r="N14" i="5"/>
  <c r="J15" i="5"/>
  <c r="K15" i="5" s="1"/>
  <c r="M15" i="5"/>
  <c r="J16" i="5"/>
  <c r="L16" i="5" s="1"/>
  <c r="N16" i="5" s="1"/>
  <c r="M16" i="5"/>
  <c r="J21" i="5"/>
  <c r="K21" i="5" s="1"/>
  <c r="M21" i="5"/>
  <c r="K16" i="5" l="1"/>
  <c r="L20" i="5"/>
  <c r="N20" i="5" s="1"/>
  <c r="L21" i="5"/>
  <c r="N21" i="5" s="1"/>
  <c r="L13" i="5"/>
  <c r="N13" i="5" s="1"/>
  <c r="L15" i="5"/>
  <c r="N15" i="5" s="1"/>
  <c r="J11" i="5"/>
  <c r="K11" i="5" l="1"/>
  <c r="L24" i="5" s="1"/>
  <c r="M11" i="5"/>
  <c r="L23" i="5" s="1"/>
  <c r="L26" i="5" s="1"/>
  <c r="L11" i="5" l="1"/>
  <c r="N11" i="5" s="1"/>
</calcChain>
</file>

<file path=xl/sharedStrings.xml><?xml version="1.0" encoding="utf-8"?>
<sst xmlns="http://schemas.openxmlformats.org/spreadsheetml/2006/main" count="47" uniqueCount="38">
  <si>
    <t>OFERTA ECONÓMICA</t>
  </si>
  <si>
    <t>Título del Proceso:</t>
  </si>
  <si>
    <t>ADQUISICIÓN DE INSUMOS PARA LOS MANTENIMIENTOS DE PLANTAS ELÉCTRICAS EN DISTINTAS DEPENDENCIAS DEL PODER JUDICIAL</t>
  </si>
  <si>
    <t>No. Expediente:</t>
  </si>
  <si>
    <t>CSM-2022-335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</si>
  <si>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</si>
  <si>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</si>
  <si>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</si>
  <si>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</si>
  <si>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</si>
  <si>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</si>
  <si>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</si>
  <si>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</si>
  <si>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</si>
  <si>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</si>
  <si>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</si>
  <si>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</si>
  <si>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</si>
  <si>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</si>
  <si>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FILTRO DE AIRE REFERENCIA 269-7041</t>
  </si>
  <si>
    <t>UND</t>
  </si>
  <si>
    <t>FILTRO DE ACEITE REFERENCIA 1R-1808</t>
  </si>
  <si>
    <t>FILTRO DE COMBUSTIBLE REFERENCIA 1R-0755</t>
  </si>
  <si>
    <t>FILTRO DE COMBUSTIBLE REFERENCIA 423-8521</t>
  </si>
  <si>
    <t>FILTRO DE COMBUSTIBLE REFERENCIA PF 10</t>
  </si>
  <si>
    <t>FILTRO DE COMBUSTIBLE REFERENCIA FF2D</t>
  </si>
  <si>
    <r>
      <rPr>
        <sz val="11"/>
        <color rgb="FF000000"/>
        <rFont val="Calibri Light"/>
      </rPr>
      <t xml:space="preserve">BATERÍA ÁCIDO- PLOMO TAMAÑO 31-12, CON POLOS CONVENCIONALES. 
</t>
    </r>
    <r>
      <rPr>
        <b/>
        <sz val="11"/>
        <color rgb="FF000000"/>
        <rFont val="Calibri Light"/>
      </rPr>
      <t>GARANTÍA DE DOS (2) AÑOS, UN (1) AÑO FULL.</t>
    </r>
  </si>
  <si>
    <r>
      <rPr>
        <sz val="11"/>
        <color rgb="FF000000"/>
        <rFont val="Calibri Light"/>
      </rPr>
      <t xml:space="preserve">BATERÍA ÁCIDO- PLOMO TAMAÑO 25-12, CON POLOS CONVENCIONALES DE UN SOLO LADO. 
</t>
    </r>
    <r>
      <rPr>
        <b/>
        <sz val="11"/>
        <color rgb="FF000000"/>
        <rFont val="Calibri Light"/>
      </rPr>
      <t>GARANTÍA DE DOS (2) AÑOS, UN (1) AÑO FULL.</t>
    </r>
  </si>
  <si>
    <r>
      <rPr>
        <sz val="11"/>
        <color rgb="FF000000"/>
        <rFont val="Calibri Light"/>
      </rPr>
      <t xml:space="preserve">ACEITE LUBRICANTE 15W-40, ESPECIFICADO PARA EL USO EN MOTORES DIESEL DE COMBUSTIÓN INTERNA DE LAS MARCAS CATERPILLAR, PERKINS, CUMMINS Y JOHN DEERE.                                                                                                                                               </t>
    </r>
    <r>
      <rPr>
        <b/>
        <sz val="11"/>
        <color rgb="FF000000"/>
        <rFont val="Calibri Light"/>
      </rPr>
      <t>*PRESENTACIÓN: TANQUE DE 55 GALONES.</t>
    </r>
  </si>
  <si>
    <t>GALONES</t>
  </si>
  <si>
    <t>LÍQUIDO REFRIGERANTE PARA MOTORES DE COMBUSTIÓN INTERNA (COOLAN), MEZCLA 50/50.</t>
  </si>
  <si>
    <t>CONTACTOR MAGNÉTICO DE 250 AMPERES ITH, CON BOBINA A 120 VOLTIOS AC, 60 HZ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</si>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</sst>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b/>
      <sz val="11"/>
      <color theme="1"/>
      <name val="Calibri Light"/>
      <family val="2"/>
      <scheme val="major"/>
    </font>
    <font>
      <sz val="11"/>
      <color rgb="FF000000"/>
      <name val="Calibri Light"/>
    </font>
    <font>
      <sz val="11"/>
      <color rgb="FF000000"/>
      <name val="Calibri Light"/>
      <family val="2"/>
    </font>
    <font>
      <b/>
      <sz val="11"/>
      <color rgb="FF000000"/>
      <name val="Calibri Ligh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6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/>
    <xf numFmtId="0" fontId="5" fillId="4" borderId="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64" fontId="5" fillId="4" borderId="19" xfId="0" applyNumberFormat="1" applyFont="1" applyFill="1" applyBorder="1" applyAlignment="1">
      <alignment vertical="center"/>
    </xf>
    <xf numFmtId="164" fontId="5" fillId="4" borderId="20" xfId="0" applyNumberFormat="1" applyFont="1" applyFill="1" applyBorder="1" applyAlignment="1">
      <alignment vertical="center"/>
    </xf>
    <xf numFmtId="0" fontId="5" fillId="2" borderId="18" xfId="0" applyFont="1" applyFill="1" applyBorder="1" applyAlignment="1" applyProtection="1">
      <alignment vertical="center" wrapText="1"/>
      <protection locked="0"/>
    </xf>
    <xf numFmtId="164" fontId="5" fillId="4" borderId="18" xfId="0" applyNumberFormat="1" applyFont="1" applyFill="1" applyBorder="1" applyAlignment="1">
      <alignment vertical="center"/>
    </xf>
    <xf numFmtId="9" fontId="5" fillId="2" borderId="17" xfId="0" applyNumberFormat="1" applyFont="1" applyFill="1" applyBorder="1" applyAlignment="1" applyProtection="1">
      <alignment horizontal="center" vertical="center"/>
      <protection locked="0"/>
    </xf>
    <xf numFmtId="0" fontId="14" fillId="4" borderId="22" xfId="0" applyFont="1" applyFill="1" applyBorder="1" applyAlignment="1" applyProtection="1">
      <alignment horizontal="center" vertical="center"/>
      <protection hidden="1"/>
    </xf>
    <xf numFmtId="164" fontId="5" fillId="2" borderId="21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6" fillId="4" borderId="23" xfId="0" applyFont="1" applyFill="1" applyBorder="1" applyAlignment="1">
      <alignment vertical="center" wrapText="1"/>
    </xf>
    <xf numFmtId="0" fontId="15" fillId="4" borderId="24" xfId="0" applyFont="1" applyFill="1" applyBorder="1" applyAlignment="1">
      <alignment vertical="center" wrapText="1"/>
    </xf>
    <xf numFmtId="0" fontId="15" fillId="4" borderId="25" xfId="0" applyFont="1" applyFill="1" applyBorder="1" applyAlignment="1">
      <alignment vertical="center" wrapText="1"/>
    </xf>
    <xf numFmtId="0" fontId="10" fillId="2" borderId="11" xfId="0" applyFont="1" applyFill="1" applyBorder="1" applyAlignment="1" applyProtection="1">
      <alignment horizontal="left" vertical="center"/>
      <protection locked="0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1" xfId="0" applyFont="1" applyBorder="1" applyAlignment="1" applyProtection="1">
      <alignment horizontal="center" wrapText="1"/>
      <protection locked="0"/>
    </xf>
    <xf numFmtId="0" fontId="8" fillId="0" borderId="7" xfId="0" applyFont="1" applyBorder="1" applyAlignment="1" applyProtection="1">
      <alignment horizontal="center" wrapText="1"/>
      <protection locked="0"/>
    </xf>
    <xf numFmtId="0" fontId="8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164" fontId="12" fillId="4" borderId="13" xfId="0" applyNumberFormat="1" applyFont="1" applyFill="1" applyBorder="1" applyAlignment="1">
      <alignment horizontal="center" vertical="center"/>
    </xf>
    <xf numFmtId="164" fontId="12" fillId="4" borderId="14" xfId="0" applyNumberFormat="1" applyFont="1" applyFill="1" applyBorder="1" applyAlignment="1">
      <alignment horizontal="center" vertical="center"/>
    </xf>
    <xf numFmtId="164" fontId="12" fillId="4" borderId="15" xfId="0" applyNumberFormat="1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5" fillId="4" borderId="23" xfId="0" applyFont="1" applyFill="1" applyBorder="1" applyAlignment="1">
      <alignment vertical="center" wrapText="1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222250</xdr:colOff>
      <xdr:row>3</xdr:row>
      <xdr:rowOff>23768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DACB1D-2F5A-34FF-8666-33980AE74E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624667" cy="7011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3"/>
  <sheetViews>
    <sheetView tabSelected="1" zoomScale="90" zoomScaleNormal="90" zoomScaleSheetLayoutView="100" workbookViewId="0">
      <selection activeCell="F1" activeCellId="5" sqref="A1:A1048576 B1:B1048576 C1:C1048576 D1:D1048576 G1:G1048576 F1:F1048576"/>
    </sheetView>
  </sheetViews>
  <sheetFormatPr baseColWidth="10" defaultColWidth="11.42578125" defaultRowHeight="15" x14ac:dyDescent="0.25"/>
  <cols>
    <col min="1" max="1" width="6.42578125" customWidth="1"/>
    <col min="2" max="2" width="16.28515625" customWidth="1"/>
    <col min="3" max="3" width="13.140625" customWidth="1"/>
    <col min="4" max="4" width="55.140625" customWidth="1"/>
    <col min="5" max="5" width="33.7109375" customWidth="1"/>
    <col min="6" max="6" width="11.42578125" bestFit="1" customWidth="1"/>
    <col min="7" max="7" width="14" customWidth="1"/>
    <col min="8" max="8" width="16.140625" bestFit="1" customWidth="1"/>
    <col min="9" max="9" width="8.28515625" customWidth="1"/>
    <col min="10" max="10" width="18.42578125" customWidth="1"/>
    <col min="11" max="11" width="21" hidden="1" customWidth="1"/>
    <col min="12" max="12" width="21" customWidth="1"/>
    <col min="13" max="13" width="23.85546875" hidden="1" customWidth="1"/>
    <col min="14" max="14" width="23.85546875" customWidth="1"/>
  </cols>
  <sheetData>
    <row r="2" spans="1:14" ht="18.95" customHeight="1" x14ac:dyDescent="0.25">
      <c r="A2" s="63" t="s">
        <v>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18.95" customHeight="1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9.5" thickBot="1" x14ac:dyDescent="0.3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46.5" customHeight="1" x14ac:dyDescent="0.25">
      <c r="A5" s="61" t="s">
        <v>1</v>
      </c>
      <c r="B5" s="62"/>
      <c r="C5" s="64" t="s">
        <v>2</v>
      </c>
      <c r="D5" s="64"/>
      <c r="E5" s="64"/>
      <c r="F5" s="64"/>
      <c r="G5" s="64"/>
      <c r="H5" s="64"/>
      <c r="I5" s="62" t="s">
        <v>3</v>
      </c>
      <c r="J5" s="62"/>
      <c r="K5" s="9"/>
      <c r="L5" s="67" t="s">
        <v>4</v>
      </c>
      <c r="M5" s="67"/>
      <c r="N5" s="68"/>
    </row>
    <row r="6" spans="1:14" ht="30" customHeight="1" x14ac:dyDescent="0.25">
      <c r="A6" s="74" t="s">
        <v>5</v>
      </c>
      <c r="B6" s="73"/>
      <c r="C6" s="65"/>
      <c r="D6" s="65"/>
      <c r="E6" s="65"/>
      <c r="F6" s="65"/>
      <c r="G6" s="65"/>
      <c r="H6" s="65"/>
      <c r="I6" s="73" t="s">
        <v>6</v>
      </c>
      <c r="J6" s="73"/>
      <c r="K6" s="8"/>
      <c r="L6" s="69"/>
      <c r="M6" s="69"/>
      <c r="N6" s="70"/>
    </row>
    <row r="7" spans="1:14" ht="30" customHeight="1" thickBot="1" x14ac:dyDescent="0.3">
      <c r="A7" s="59" t="s">
        <v>7</v>
      </c>
      <c r="B7" s="60"/>
      <c r="C7" s="66"/>
      <c r="D7" s="66"/>
      <c r="E7" s="66"/>
      <c r="F7" s="66"/>
      <c r="G7" s="66"/>
      <c r="H7" s="66"/>
      <c r="I7" s="60" t="s">
        <v>8</v>
      </c>
      <c r="J7" s="60"/>
      <c r="K7" s="10"/>
      <c r="L7" s="71"/>
      <c r="M7" s="71"/>
      <c r="N7" s="72"/>
    </row>
    <row r="8" spans="1:14" ht="6" customHeight="1" thickBot="1" x14ac:dyDescent="0.3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30.75" thickBot="1" x14ac:dyDescent="0.3">
      <c r="A9" s="12" t="s">
        <v>9</v>
      </c>
      <c r="B9" s="58" t="s">
        <v>10</v>
      </c>
      <c r="C9" s="58"/>
      <c r="D9" s="58"/>
      <c r="E9" s="13" t="s">
        <v>11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/>
      <c r="L9" s="13" t="s">
        <v>17</v>
      </c>
      <c r="M9" s="13"/>
      <c r="N9" s="14" t="s">
        <v>18</v>
      </c>
    </row>
    <row r="10" spans="1:14" ht="6" customHeight="1" thickBot="1" x14ac:dyDescent="0.3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88.5" customHeight="1" thickBot="1" x14ac:dyDescent="0.3">
      <c r="A11" s="21">
        <v>1</v>
      </c>
      <c r="B11" s="33" t="s">
        <v>19</v>
      </c>
      <c r="C11" s="34"/>
      <c r="D11" s="35"/>
      <c r="E11" s="18"/>
      <c r="F11" s="3" t="s">
        <v>20</v>
      </c>
      <c r="G11" s="15">
        <v>2</v>
      </c>
      <c r="H11" s="22"/>
      <c r="I11" s="20">
        <v>0.18</v>
      </c>
      <c r="J11" s="19">
        <f>H11*I11</f>
        <v>0</v>
      </c>
      <c r="K11" s="16">
        <f t="shared" ref="K11" si="0">G11*J11</f>
        <v>0</v>
      </c>
      <c r="L11" s="16">
        <f t="shared" ref="L11" si="1">H11+J11</f>
        <v>0</v>
      </c>
      <c r="M11" s="16">
        <f>G11*H11</f>
        <v>0</v>
      </c>
      <c r="N11" s="17">
        <f>G11*L11</f>
        <v>0</v>
      </c>
    </row>
    <row r="12" spans="1:14" ht="88.5" customHeight="1" x14ac:dyDescent="0.25">
      <c r="A12" s="21">
        <v>2</v>
      </c>
      <c r="B12" s="33" t="s">
        <v>21</v>
      </c>
      <c r="C12" s="34"/>
      <c r="D12" s="35"/>
      <c r="E12" s="18"/>
      <c r="F12" s="3" t="s">
        <v>20</v>
      </c>
      <c r="G12" s="15">
        <v>4</v>
      </c>
      <c r="H12" s="22"/>
      <c r="I12" s="20">
        <v>0.18</v>
      </c>
      <c r="J12" s="19">
        <f t="shared" ref="J12:J21" si="2">H12*I12</f>
        <v>0</v>
      </c>
      <c r="K12" s="16">
        <f t="shared" ref="K12:K21" si="3">G12*J12</f>
        <v>0</v>
      </c>
      <c r="L12" s="16">
        <f t="shared" ref="L12:L21" si="4">H12+J12</f>
        <v>0</v>
      </c>
      <c r="M12" s="16">
        <f t="shared" ref="M12:M21" si="5">G12*H12</f>
        <v>0</v>
      </c>
      <c r="N12" s="17">
        <f t="shared" ref="N12:N21" si="6">G12*L12</f>
        <v>0</v>
      </c>
    </row>
    <row r="13" spans="1:14" ht="88.5" customHeight="1" thickBot="1" x14ac:dyDescent="0.3">
      <c r="A13" s="21">
        <v>3</v>
      </c>
      <c r="B13" s="33" t="s">
        <v>22</v>
      </c>
      <c r="C13" s="34"/>
      <c r="D13" s="35"/>
      <c r="E13" s="18"/>
      <c r="F13" s="3" t="s">
        <v>20</v>
      </c>
      <c r="G13" s="15">
        <v>2</v>
      </c>
      <c r="H13" s="22"/>
      <c r="I13" s="20">
        <v>0.18</v>
      </c>
      <c r="J13" s="19">
        <f t="shared" si="2"/>
        <v>0</v>
      </c>
      <c r="K13" s="16">
        <f t="shared" si="3"/>
        <v>0</v>
      </c>
      <c r="L13" s="16">
        <f t="shared" si="4"/>
        <v>0</v>
      </c>
      <c r="M13" s="16">
        <f t="shared" si="5"/>
        <v>0</v>
      </c>
      <c r="N13" s="17">
        <f t="shared" si="6"/>
        <v>0</v>
      </c>
    </row>
    <row r="14" spans="1:14" ht="88.5" customHeight="1" thickBot="1" x14ac:dyDescent="0.3">
      <c r="A14" s="21">
        <v>4</v>
      </c>
      <c r="B14" s="33" t="s">
        <v>23</v>
      </c>
      <c r="C14" s="34"/>
      <c r="D14" s="35"/>
      <c r="E14" s="18"/>
      <c r="F14" s="3" t="s">
        <v>20</v>
      </c>
      <c r="G14" s="15">
        <v>2</v>
      </c>
      <c r="H14" s="22"/>
      <c r="I14" s="20">
        <v>0.18</v>
      </c>
      <c r="J14" s="19">
        <f t="shared" si="2"/>
        <v>0</v>
      </c>
      <c r="K14" s="16">
        <f t="shared" si="3"/>
        <v>0</v>
      </c>
      <c r="L14" s="16">
        <f t="shared" si="4"/>
        <v>0</v>
      </c>
      <c r="M14" s="16">
        <f t="shared" si="5"/>
        <v>0</v>
      </c>
      <c r="N14" s="17">
        <f t="shared" si="6"/>
        <v>0</v>
      </c>
    </row>
    <row r="15" spans="1:14" ht="88.5" customHeight="1" thickBot="1" x14ac:dyDescent="0.3">
      <c r="A15" s="21">
        <v>5</v>
      </c>
      <c r="B15" s="33" t="s">
        <v>24</v>
      </c>
      <c r="C15" s="34"/>
      <c r="D15" s="35"/>
      <c r="E15" s="18"/>
      <c r="F15" s="3" t="s">
        <v>20</v>
      </c>
      <c r="G15" s="15">
        <v>40</v>
      </c>
      <c r="H15" s="22"/>
      <c r="I15" s="20">
        <v>0.18</v>
      </c>
      <c r="J15" s="19">
        <f t="shared" si="2"/>
        <v>0</v>
      </c>
      <c r="K15" s="16">
        <f t="shared" si="3"/>
        <v>0</v>
      </c>
      <c r="L15" s="16">
        <f t="shared" si="4"/>
        <v>0</v>
      </c>
      <c r="M15" s="16">
        <f t="shared" si="5"/>
        <v>0</v>
      </c>
      <c r="N15" s="17">
        <f t="shared" si="6"/>
        <v>0</v>
      </c>
    </row>
    <row r="16" spans="1:14" ht="88.5" customHeight="1" thickBot="1" x14ac:dyDescent="0.3">
      <c r="A16" s="21">
        <v>6</v>
      </c>
      <c r="B16" s="33" t="s">
        <v>25</v>
      </c>
      <c r="C16" s="34"/>
      <c r="D16" s="35"/>
      <c r="E16" s="18"/>
      <c r="F16" s="3" t="s">
        <v>20</v>
      </c>
      <c r="G16" s="15">
        <v>6</v>
      </c>
      <c r="H16" s="22"/>
      <c r="I16" s="20">
        <v>0.18</v>
      </c>
      <c r="J16" s="19">
        <f t="shared" si="2"/>
        <v>0</v>
      </c>
      <c r="K16" s="16">
        <f t="shared" si="3"/>
        <v>0</v>
      </c>
      <c r="L16" s="16">
        <f t="shared" si="4"/>
        <v>0</v>
      </c>
      <c r="M16" s="16">
        <f t="shared" si="5"/>
        <v>0</v>
      </c>
      <c r="N16" s="17">
        <f t="shared" si="6"/>
        <v>0</v>
      </c>
    </row>
    <row r="17" spans="1:14" ht="88.5" customHeight="1" x14ac:dyDescent="0.25">
      <c r="A17" s="21">
        <v>7</v>
      </c>
      <c r="B17" s="75" t="s">
        <v>26</v>
      </c>
      <c r="C17" s="34"/>
      <c r="D17" s="35"/>
      <c r="E17" s="18"/>
      <c r="F17" s="3" t="s">
        <v>20</v>
      </c>
      <c r="G17" s="15">
        <v>8</v>
      </c>
      <c r="H17" s="22"/>
      <c r="I17" s="20">
        <v>0.18</v>
      </c>
      <c r="J17" s="19">
        <f t="shared" ref="J17:J18" si="7">H17*I17</f>
        <v>0</v>
      </c>
      <c r="K17" s="16">
        <f t="shared" ref="K17:K18" si="8">G17*J17</f>
        <v>0</v>
      </c>
      <c r="L17" s="16">
        <f t="shared" ref="L17:L18" si="9">H17+J17</f>
        <v>0</v>
      </c>
      <c r="M17" s="16">
        <f t="shared" ref="M17:M18" si="10">G17*H17</f>
        <v>0</v>
      </c>
      <c r="N17" s="17">
        <f t="shared" ref="N17:N18" si="11">G17*L17</f>
        <v>0</v>
      </c>
    </row>
    <row r="18" spans="1:14" ht="88.5" customHeight="1" x14ac:dyDescent="0.25">
      <c r="A18" s="21">
        <v>8</v>
      </c>
      <c r="B18" s="75" t="s">
        <v>27</v>
      </c>
      <c r="C18" s="34"/>
      <c r="D18" s="35"/>
      <c r="E18" s="18"/>
      <c r="F18" s="3" t="s">
        <v>20</v>
      </c>
      <c r="G18" s="15">
        <v>8</v>
      </c>
      <c r="H18" s="22"/>
      <c r="I18" s="20">
        <v>0.18</v>
      </c>
      <c r="J18" s="19">
        <f t="shared" si="7"/>
        <v>0</v>
      </c>
      <c r="K18" s="16">
        <f t="shared" si="8"/>
        <v>0</v>
      </c>
      <c r="L18" s="16">
        <f t="shared" si="9"/>
        <v>0</v>
      </c>
      <c r="M18" s="16">
        <f t="shared" si="10"/>
        <v>0</v>
      </c>
      <c r="N18" s="17">
        <f t="shared" si="11"/>
        <v>0</v>
      </c>
    </row>
    <row r="19" spans="1:14" ht="88.5" customHeight="1" x14ac:dyDescent="0.25">
      <c r="A19" s="21">
        <v>9</v>
      </c>
      <c r="B19" s="75" t="s">
        <v>28</v>
      </c>
      <c r="C19" s="34"/>
      <c r="D19" s="35"/>
      <c r="E19" s="18"/>
      <c r="F19" s="3" t="s">
        <v>29</v>
      </c>
      <c r="G19" s="15">
        <v>110</v>
      </c>
      <c r="H19" s="22"/>
      <c r="I19" s="20">
        <v>0.18</v>
      </c>
      <c r="J19" s="19">
        <f t="shared" ref="J19:J20" si="12">H19*I19</f>
        <v>0</v>
      </c>
      <c r="K19" s="16">
        <f t="shared" ref="K19:K20" si="13">G19*J19</f>
        <v>0</v>
      </c>
      <c r="L19" s="16">
        <f t="shared" ref="L19:L20" si="14">H19+J19</f>
        <v>0</v>
      </c>
      <c r="M19" s="16">
        <f t="shared" ref="M19:M20" si="15">G19*H19</f>
        <v>0</v>
      </c>
      <c r="N19" s="17">
        <f t="shared" ref="N19:N20" si="16">G19*L19</f>
        <v>0</v>
      </c>
    </row>
    <row r="20" spans="1:14" ht="88.5" customHeight="1" x14ac:dyDescent="0.25">
      <c r="A20" s="21">
        <v>10</v>
      </c>
      <c r="B20" s="33" t="s">
        <v>30</v>
      </c>
      <c r="C20" s="34"/>
      <c r="D20" s="35"/>
      <c r="E20" s="18"/>
      <c r="F20" s="3" t="s">
        <v>29</v>
      </c>
      <c r="G20" s="15">
        <v>60</v>
      </c>
      <c r="H20" s="22"/>
      <c r="I20" s="20">
        <v>0.18</v>
      </c>
      <c r="J20" s="19">
        <f t="shared" si="12"/>
        <v>0</v>
      </c>
      <c r="K20" s="16">
        <f t="shared" si="13"/>
        <v>0</v>
      </c>
      <c r="L20" s="16">
        <f t="shared" si="14"/>
        <v>0</v>
      </c>
      <c r="M20" s="16">
        <f t="shared" si="15"/>
        <v>0</v>
      </c>
      <c r="N20" s="17">
        <f t="shared" si="16"/>
        <v>0</v>
      </c>
    </row>
    <row r="21" spans="1:14" ht="88.5" customHeight="1" x14ac:dyDescent="0.25">
      <c r="A21" s="21">
        <v>11</v>
      </c>
      <c r="B21" s="33" t="s">
        <v>31</v>
      </c>
      <c r="C21" s="34"/>
      <c r="D21" s="35"/>
      <c r="E21" s="18"/>
      <c r="F21" s="3" t="s">
        <v>20</v>
      </c>
      <c r="G21" s="15">
        <v>2</v>
      </c>
      <c r="H21" s="22"/>
      <c r="I21" s="20">
        <v>0.18</v>
      </c>
      <c r="J21" s="19">
        <f t="shared" si="2"/>
        <v>0</v>
      </c>
      <c r="K21" s="16">
        <f t="shared" si="3"/>
        <v>0</v>
      </c>
      <c r="L21" s="16">
        <f t="shared" si="4"/>
        <v>0</v>
      </c>
      <c r="M21" s="16">
        <f t="shared" si="5"/>
        <v>0</v>
      </c>
      <c r="N21" s="17">
        <f t="shared" si="6"/>
        <v>0</v>
      </c>
    </row>
    <row r="22" spans="1:14" ht="6" customHeight="1" thickBot="1" x14ac:dyDescent="0.3">
      <c r="A22" s="53">
        <v>1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</row>
    <row r="23" spans="1:14" ht="27.75" customHeight="1" x14ac:dyDescent="0.25">
      <c r="A23" s="49" t="s">
        <v>32</v>
      </c>
      <c r="B23" s="50"/>
      <c r="C23" s="50"/>
      <c r="D23" s="50"/>
      <c r="E23" s="50"/>
      <c r="F23" s="50"/>
      <c r="G23" s="50"/>
      <c r="H23" s="50"/>
      <c r="I23" s="50"/>
      <c r="J23" s="50"/>
      <c r="K23" s="4"/>
      <c r="L23" s="47">
        <f>SUM(M11:M21)</f>
        <v>0</v>
      </c>
      <c r="M23" s="47"/>
      <c r="N23" s="48"/>
    </row>
    <row r="24" spans="1:14" ht="27.75" customHeight="1" thickBot="1" x14ac:dyDescent="0.3">
      <c r="A24" s="51" t="s">
        <v>33</v>
      </c>
      <c r="B24" s="52"/>
      <c r="C24" s="52"/>
      <c r="D24" s="52"/>
      <c r="E24" s="52"/>
      <c r="F24" s="52"/>
      <c r="G24" s="52"/>
      <c r="H24" s="52"/>
      <c r="I24" s="52"/>
      <c r="J24" s="52"/>
      <c r="K24" s="5"/>
      <c r="L24" s="45">
        <f>SUM(K11:K21)</f>
        <v>0</v>
      </c>
      <c r="M24" s="45"/>
      <c r="N24" s="46"/>
    </row>
    <row r="25" spans="1:14" ht="6" customHeight="1" thickBot="1" x14ac:dyDescent="0.3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s="2" customFormat="1" ht="69" customHeight="1" x14ac:dyDescent="0.2">
      <c r="A26" s="37" t="s">
        <v>34</v>
      </c>
      <c r="B26" s="38"/>
      <c r="C26" s="38"/>
      <c r="D26" s="38"/>
      <c r="E26" s="36"/>
      <c r="F26" s="36"/>
      <c r="G26" s="36"/>
      <c r="H26" s="36"/>
      <c r="I26" s="24" t="s">
        <v>35</v>
      </c>
      <c r="J26" s="25"/>
      <c r="K26" s="11"/>
      <c r="L26" s="55">
        <f>L23+L24</f>
        <v>0</v>
      </c>
      <c r="M26" s="56"/>
      <c r="N26" s="57"/>
    </row>
    <row r="27" spans="1:14" ht="6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ht="6" customHeight="1" thickBot="1" x14ac:dyDescent="0.3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ht="15" customHeight="1" x14ac:dyDescent="0.25">
      <c r="A29" s="39" t="s">
        <v>36</v>
      </c>
      <c r="B29" s="40"/>
      <c r="C29" s="40"/>
      <c r="D29" s="40"/>
      <c r="E29" s="40"/>
      <c r="F29" s="40"/>
      <c r="G29" s="40"/>
      <c r="H29" s="40"/>
      <c r="I29" s="26" t="s">
        <v>37</v>
      </c>
      <c r="J29" s="26"/>
      <c r="K29" s="26"/>
      <c r="L29" s="26"/>
      <c r="M29" s="26"/>
      <c r="N29" s="27"/>
    </row>
    <row r="30" spans="1:14" ht="15" customHeight="1" x14ac:dyDescent="0.25">
      <c r="A30" s="41"/>
      <c r="B30" s="42"/>
      <c r="C30" s="42"/>
      <c r="D30" s="42"/>
      <c r="E30" s="42"/>
      <c r="F30" s="42"/>
      <c r="G30" s="42"/>
      <c r="H30" s="42"/>
      <c r="I30" s="28"/>
      <c r="J30" s="28"/>
      <c r="K30" s="28"/>
      <c r="L30" s="28"/>
      <c r="M30" s="28"/>
      <c r="N30" s="29"/>
    </row>
    <row r="31" spans="1:14" ht="15" customHeight="1" x14ac:dyDescent="0.25">
      <c r="A31" s="41"/>
      <c r="B31" s="42"/>
      <c r="C31" s="42"/>
      <c r="D31" s="42"/>
      <c r="E31" s="42"/>
      <c r="F31" s="42"/>
      <c r="G31" s="42"/>
      <c r="H31" s="42"/>
      <c r="I31" s="28"/>
      <c r="J31" s="28"/>
      <c r="K31" s="28"/>
      <c r="L31" s="28"/>
      <c r="M31" s="28"/>
      <c r="N31" s="29"/>
    </row>
    <row r="32" spans="1:14" ht="15" customHeight="1" x14ac:dyDescent="0.25">
      <c r="A32" s="41"/>
      <c r="B32" s="42"/>
      <c r="C32" s="42"/>
      <c r="D32" s="42"/>
      <c r="E32" s="42"/>
      <c r="F32" s="42"/>
      <c r="G32" s="42"/>
      <c r="H32" s="42"/>
      <c r="I32" s="28"/>
      <c r="J32" s="28"/>
      <c r="K32" s="28"/>
      <c r="L32" s="28"/>
      <c r="M32" s="28"/>
      <c r="N32" s="29"/>
    </row>
    <row r="33" spans="1:14" ht="15" customHeight="1" thickBot="1" x14ac:dyDescent="0.3">
      <c r="A33" s="43"/>
      <c r="B33" s="44"/>
      <c r="C33" s="44"/>
      <c r="D33" s="44"/>
      <c r="E33" s="44"/>
      <c r="F33" s="44"/>
      <c r="G33" s="44"/>
      <c r="H33" s="44"/>
      <c r="I33" s="30"/>
      <c r="J33" s="30"/>
      <c r="K33" s="30"/>
      <c r="L33" s="30"/>
      <c r="M33" s="30"/>
      <c r="N33" s="31"/>
    </row>
  </sheetData>
  <sheetProtection password="CC0D" sheet="1" objects="1" scenarios="1"/>
  <mergeCells count="40">
    <mergeCell ref="B21:D21"/>
    <mergeCell ref="B17:D17"/>
    <mergeCell ref="B18:D18"/>
    <mergeCell ref="B19:D19"/>
    <mergeCell ref="B20:D20"/>
    <mergeCell ref="B12:D12"/>
    <mergeCell ref="B13:D13"/>
    <mergeCell ref="B14:D14"/>
    <mergeCell ref="B15:D15"/>
    <mergeCell ref="B16:D16"/>
    <mergeCell ref="B9:D9"/>
    <mergeCell ref="A7:B7"/>
    <mergeCell ref="A5:B5"/>
    <mergeCell ref="A2:N3"/>
    <mergeCell ref="C5:H5"/>
    <mergeCell ref="C6:H6"/>
    <mergeCell ref="C7:H7"/>
    <mergeCell ref="L5:N5"/>
    <mergeCell ref="L6:N6"/>
    <mergeCell ref="L7:N7"/>
    <mergeCell ref="I5:J5"/>
    <mergeCell ref="I6:J6"/>
    <mergeCell ref="I7:J7"/>
    <mergeCell ref="A6:B6"/>
    <mergeCell ref="A27:N27"/>
    <mergeCell ref="I26:J26"/>
    <mergeCell ref="I29:N33"/>
    <mergeCell ref="A10:N10"/>
    <mergeCell ref="B11:D11"/>
    <mergeCell ref="E26:H26"/>
    <mergeCell ref="A26:D26"/>
    <mergeCell ref="A29:H33"/>
    <mergeCell ref="L24:N24"/>
    <mergeCell ref="L23:N23"/>
    <mergeCell ref="A23:J23"/>
    <mergeCell ref="A24:J24"/>
    <mergeCell ref="A22:N22"/>
    <mergeCell ref="A25:N25"/>
    <mergeCell ref="A28:N28"/>
    <mergeCell ref="L26:N26"/>
  </mergeCells>
  <dataValidations count="1">
    <dataValidation type="decimal" allowBlank="1" showInputMessage="1" showErrorMessage="1" errorTitle="ALERTA" error="EN ESTA CELDA SOLO ES PERMITIDO DÍGITOS NUMÉRICOS" sqref="H11:I21">
      <formula1>0</formula1>
      <formula2>9999999.99</formula2>
    </dataValidation>
  </dataValidations>
  <printOptions horizontalCentered="1"/>
  <pageMargins left="0.19685039370078741" right="0.19685039370078741" top="0.19685039370078741" bottom="0.59055118110236227" header="0.31496062992125984" footer="0.31496062992125984"/>
  <pageSetup scale="59" fitToHeight="0" orientation="landscape" r:id="rId1"/>
  <headerFooter>
    <oddHeader>&amp;R&amp;P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23968453-7404-4c66-b04b-c533b279d534">
      <UserInfo>
        <DisplayName/>
        <AccountId xsi:nil="true"/>
        <AccountType/>
      </UserInfo>
    </Asignacion>
    <Estado xmlns="23968453-7404-4c66-b04b-c533b279d534" xsi:nil="true"/>
    <Comentarios xmlns="23968453-7404-4c66-b04b-c533b279d534" xsi:nil="true"/>
    <TaxCatchAll xmlns="ef3d409c-51e8-4a1c-b238-cf9f3673307b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3AEFF0B2-BF69-432B-81BB-6095055E9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Landscape</vt:lpstr>
      <vt:lpstr>Landscape!Área_de_impresión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Poder Judicial RD</cp:lastModifiedBy>
  <cp:revision/>
  <dcterms:created xsi:type="dcterms:W3CDTF">2014-12-15T12:59:31Z</dcterms:created>
  <dcterms:modified xsi:type="dcterms:W3CDTF">2022-12-21T19:37:49Z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</Properties>
</file>