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esktop\proceso firma\CSM-2022-284 CONSTRUCCIÓN DE DOS POZOS TUBULAR CON BOMBAS SUMERGIBLES\Editable\"/>
    </mc:Choice>
  </mc:AlternateContent>
  <bookViews>
    <workbookView xWindow="0" yWindow="0" windowWidth="24000" windowHeight="8685"/>
  </bookViews>
  <sheets>
    <sheet name="Landscape" sheetId="5" r:id="rId1"/>
  </sheets>
  <definedNames>
    <definedName name="_xlnm.Print_Area" localSheetId="0">Landscape!$A$1:$N$25</definedName>
    <definedName name="_xlnm.Print_Titles" localSheetId="0">Landscape!$1:$10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5" l="1"/>
  <c r="L14" i="5"/>
  <c r="M11" i="5"/>
  <c r="J11" i="5"/>
  <c r="L11" i="5" l="1"/>
  <c r="N11" i="5" s="1"/>
  <c r="K11" i="5"/>
  <c r="J12" i="5"/>
  <c r="L12" i="5" s="1"/>
  <c r="N12" i="5" s="1"/>
  <c r="M12" i="5"/>
  <c r="K12" i="5" l="1"/>
  <c r="L17" i="5" l="1"/>
</calcChain>
</file>

<file path=xl/sharedStrings.xml><?xml version="1.0" encoding="utf-8"?>
<sst xmlns="http://schemas.openxmlformats.org/spreadsheetml/2006/main" count="29" uniqueCount="28">
  <si>
    <t>OFERTA ECONÓMICA</t>
  </si>
  <si>
    <t>Título del Proceso:</t>
  </si>
  <si>
    <t>CONSTRUCCIÓN DE DOS (2) POZOS TUBULARES CON SUS RESPECTIVAS BOMBAS SUMERGIBLES</t>
  </si>
  <si>
    <t>No. Expediente:</t>
  </si>
  <si>
    <t>CSM-2022-284</t>
  </si>
  <si>
    <t>Nombre del Oferente:</t>
  </si>
  <si>
    <t>RNC/Cédula:</t>
  </si>
  <si>
    <t>Fecha:</t>
  </si>
  <si>
    <t>RPE:</t>
  </si>
  <si>
    <t>Lote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</si>
  <si>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</si>
  <si>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</si>
  <si>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</si>
  <si>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</si>
  <si>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</si>
  <si>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</si>
  <si>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</si>
  <si>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</si>
  <si>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</si>
  <si>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Calibri Light"/>
      </rPr>
      <t xml:space="preserve">CONSTRUCCIÓN DE POZO TUBULAR CON BOMBA SUMERGIBLE DE 1.5 HP, PARA EL PALACIO DE JUSTICIA DE SAN JOSÉ DE OCOA:
</t>
    </r>
    <r>
      <rPr>
        <sz val="11"/>
        <color rgb="FF000000"/>
        <rFont val="Calibri Light"/>
      </rPr>
      <t>Comprende:
•Perforación de un pozo tubular de diez (10”) de diámetro por dos cientos diez (210) pies de profundidad.
•Encamisado en ocho (8”) HG, 8 tubos
•Una bomba sumergible de 1.5 HP, con caja de control y accesorios que acople con manguera polietileno negro de 1”. Un año de garantía.
•250 pies de alambre de vinil de 10-3.
•250 pies de manguera polietileno negra de 1”.
•225 pies de cable de acero ¼” cubierto en plástico.
•El proveedor es responsable del agua a utilizar en el proceso constructivo, disposición final del lodo producido y trabajo de albañilería.
*El costo del servicio debe incluir transporte e instalación</t>
    </r>
  </si>
  <si>
    <t>Servicio</t>
  </si>
  <si>
    <r>
      <rPr>
        <b/>
        <sz val="11"/>
        <color rgb="FF000000"/>
        <rFont val="Calibri Light"/>
      </rPr>
      <t xml:space="preserve">CONSTRUCCIÓN DE POZO TUBULAR CON BOMBA SUMERGIBLE DE 1 HP, PARA EL JUZGADO DE PAZ DE ARENOSO:
</t>
    </r>
    <r>
      <rPr>
        <sz val="11"/>
        <color rgb="FF000000"/>
        <rFont val="Calibri Light"/>
      </rPr>
      <t>Comprende:
•Perforación de pozo tubular de ocho (8”) de diámetro por ciento treinta pies de profundidad
•Encamisado en seis (6”), 6 tubos PVC
•Una bomba sumergible de 1 HP, con caja de control y accesorios que acople con manguera polietileno de 1” negra. Garantía un año.
•150 pies de alambre vinil de 10-3.
•150 pies de manguera polietileno de 1” negra.
•135 pies de cable de acero ¼” cubierto de plástico.
•El proveedor es responsable del agua a utilizar en el proceso constructivo, disposición final del lodo producido y trabajo de albañilería.
*El costo del servicio debe incluir transporte e instalación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</si>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</sst>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</font>
    <font>
      <b/>
      <sz val="11"/>
      <color rgb="FF000000"/>
      <name val="Calibri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9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164" fontId="5" fillId="4" borderId="1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5" fillId="4" borderId="19" xfId="0" applyNumberFormat="1" applyFont="1" applyFill="1" applyBorder="1" applyAlignment="1">
      <alignment vertical="center"/>
    </xf>
    <xf numFmtId="164" fontId="5" fillId="2" borderId="20" xfId="0" applyNumberFormat="1" applyFont="1" applyFill="1" applyBorder="1" applyAlignment="1" applyProtection="1">
      <alignment vertical="center"/>
      <protection locked="0"/>
    </xf>
    <xf numFmtId="164" fontId="5" fillId="4" borderId="18" xfId="0" applyNumberFormat="1" applyFont="1" applyFill="1" applyBorder="1" applyAlignment="1">
      <alignment vertical="center"/>
    </xf>
    <xf numFmtId="9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6" fillId="4" borderId="20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32" xfId="0" applyNumberFormat="1" applyFont="1" applyFill="1" applyBorder="1" applyAlignment="1">
      <alignment horizontal="center" vertical="center"/>
    </xf>
    <xf numFmtId="164" fontId="5" fillId="4" borderId="25" xfId="0" applyNumberFormat="1" applyFont="1" applyFill="1" applyBorder="1" applyAlignment="1">
      <alignment horizontal="center" vertical="center"/>
    </xf>
    <xf numFmtId="164" fontId="5" fillId="4" borderId="33" xfId="0" applyNumberFormat="1" applyFont="1" applyFill="1" applyBorder="1" applyAlignment="1">
      <alignment horizontal="center" vertical="center"/>
    </xf>
    <xf numFmtId="164" fontId="5" fillId="4" borderId="30" xfId="0" applyNumberFormat="1" applyFont="1" applyFill="1" applyBorder="1" applyAlignment="1">
      <alignment horizontal="center" vertical="center"/>
    </xf>
    <xf numFmtId="164" fontId="5" fillId="4" borderId="28" xfId="0" applyNumberFormat="1" applyFont="1" applyFill="1" applyBorder="1" applyAlignment="1">
      <alignment horizontal="center" vertical="center"/>
    </xf>
    <xf numFmtId="164" fontId="5" fillId="4" borderId="31" xfId="0" applyNumberFormat="1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right" vertical="center"/>
    </xf>
    <xf numFmtId="0" fontId="1" fillId="4" borderId="28" xfId="0" applyFont="1" applyFill="1" applyBorder="1" applyAlignment="1">
      <alignment horizontal="right" vertical="center"/>
    </xf>
    <xf numFmtId="0" fontId="1" fillId="4" borderId="29" xfId="0" applyFont="1" applyFill="1" applyBorder="1" applyAlignment="1">
      <alignment horizontal="right" vertical="center"/>
    </xf>
    <xf numFmtId="0" fontId="1" fillId="4" borderId="24" xfId="0" applyFont="1" applyFill="1" applyBorder="1" applyAlignment="1">
      <alignment horizontal="right" vertical="center"/>
    </xf>
    <xf numFmtId="0" fontId="1" fillId="4" borderId="25" xfId="0" applyFont="1" applyFill="1" applyBorder="1" applyAlignment="1">
      <alignment horizontal="right" vertical="center"/>
    </xf>
    <xf numFmtId="0" fontId="1" fillId="4" borderId="26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4"/>
  <sheetViews>
    <sheetView tabSelected="1" topLeftCell="A7" zoomScale="90" zoomScaleNormal="90" zoomScaleSheetLayoutView="100" workbookViewId="0">
      <selection activeCell="G8" activeCellId="5" sqref="A1:A1048576 B1:B1048576 C1:C1048576 D1:D1048576 F1:F1048576 G1:G1048576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85.140625" customWidth="1"/>
    <col min="5" max="5" width="33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21" hidden="1" customWidth="1"/>
    <col min="12" max="12" width="21" customWidth="1"/>
    <col min="13" max="13" width="23.85546875" hidden="1" customWidth="1"/>
    <col min="14" max="14" width="23.85546875" customWidth="1"/>
  </cols>
  <sheetData>
    <row r="2" spans="1:14" ht="18.9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.9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 customHeight="1" x14ac:dyDescent="0.25">
      <c r="A5" s="42" t="s">
        <v>1</v>
      </c>
      <c r="B5" s="36"/>
      <c r="C5" s="24" t="s">
        <v>2</v>
      </c>
      <c r="D5" s="24"/>
      <c r="E5" s="24"/>
      <c r="F5" s="24"/>
      <c r="G5" s="24"/>
      <c r="H5" s="24"/>
      <c r="I5" s="36" t="s">
        <v>3</v>
      </c>
      <c r="J5" s="36"/>
      <c r="K5" s="9"/>
      <c r="L5" s="30" t="s">
        <v>4</v>
      </c>
      <c r="M5" s="30"/>
      <c r="N5" s="31"/>
    </row>
    <row r="6" spans="1:14" ht="30" customHeight="1" x14ac:dyDescent="0.25">
      <c r="A6" s="39" t="s">
        <v>5</v>
      </c>
      <c r="B6" s="37"/>
      <c r="C6" s="25"/>
      <c r="D6" s="25"/>
      <c r="E6" s="25"/>
      <c r="F6" s="25"/>
      <c r="G6" s="25"/>
      <c r="H6" s="25"/>
      <c r="I6" s="37" t="s">
        <v>6</v>
      </c>
      <c r="J6" s="37"/>
      <c r="K6" s="8"/>
      <c r="L6" s="32"/>
      <c r="M6" s="32"/>
      <c r="N6" s="33"/>
    </row>
    <row r="7" spans="1:14" ht="30" customHeight="1" thickBot="1" x14ac:dyDescent="0.3">
      <c r="A7" s="41" t="s">
        <v>7</v>
      </c>
      <c r="B7" s="38"/>
      <c r="C7" s="26"/>
      <c r="D7" s="26"/>
      <c r="E7" s="26"/>
      <c r="F7" s="26"/>
      <c r="G7" s="26"/>
      <c r="H7" s="26"/>
      <c r="I7" s="38" t="s">
        <v>8</v>
      </c>
      <c r="J7" s="38"/>
      <c r="K7" s="10"/>
      <c r="L7" s="34"/>
      <c r="M7" s="34"/>
      <c r="N7" s="35"/>
    </row>
    <row r="8" spans="1:14" ht="6" customHeight="1" thickBot="1" x14ac:dyDescent="0.3">
      <c r="A8" s="6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</row>
    <row r="9" spans="1:14" ht="30" x14ac:dyDescent="0.25">
      <c r="A9" s="12" t="s">
        <v>9</v>
      </c>
      <c r="B9" s="40" t="s">
        <v>10</v>
      </c>
      <c r="C9" s="40"/>
      <c r="D9" s="40"/>
      <c r="E9" s="13" t="s">
        <v>11</v>
      </c>
      <c r="F9" s="13" t="s">
        <v>12</v>
      </c>
      <c r="G9" s="13" t="s">
        <v>13</v>
      </c>
      <c r="H9" s="13" t="s">
        <v>14</v>
      </c>
      <c r="I9" s="13" t="s">
        <v>15</v>
      </c>
      <c r="J9" s="13" t="s">
        <v>16</v>
      </c>
      <c r="K9" s="13"/>
      <c r="L9" s="13" t="s">
        <v>17</v>
      </c>
      <c r="M9" s="13"/>
      <c r="N9" s="14" t="s">
        <v>18</v>
      </c>
    </row>
    <row r="10" spans="1:14" ht="6" customHeigh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261" customHeight="1" x14ac:dyDescent="0.25">
      <c r="A11" s="22">
        <v>1</v>
      </c>
      <c r="B11" s="27" t="s">
        <v>19</v>
      </c>
      <c r="C11" s="28"/>
      <c r="D11" s="29"/>
      <c r="E11" s="20"/>
      <c r="F11" s="19" t="s">
        <v>20</v>
      </c>
      <c r="G11" s="21">
        <v>1</v>
      </c>
      <c r="H11" s="16"/>
      <c r="I11" s="18">
        <v>0.18</v>
      </c>
      <c r="J11" s="17">
        <f>H11*I11</f>
        <v>0</v>
      </c>
      <c r="K11" s="3">
        <f t="shared" ref="K11" si="0">G11*J11</f>
        <v>0</v>
      </c>
      <c r="L11" s="3">
        <f t="shared" ref="L11" si="1">H11+J11</f>
        <v>0</v>
      </c>
      <c r="M11" s="3">
        <f t="shared" ref="M11" si="2">G11*H11</f>
        <v>0</v>
      </c>
      <c r="N11" s="15">
        <f t="shared" ref="N11" si="3">G11*L11</f>
        <v>0</v>
      </c>
    </row>
    <row r="12" spans="1:14" ht="202.5" customHeight="1" x14ac:dyDescent="0.25">
      <c r="A12" s="22">
        <v>2</v>
      </c>
      <c r="B12" s="27" t="s">
        <v>21</v>
      </c>
      <c r="C12" s="28"/>
      <c r="D12" s="29"/>
      <c r="E12" s="20"/>
      <c r="F12" s="19" t="s">
        <v>20</v>
      </c>
      <c r="G12" s="21">
        <v>1</v>
      </c>
      <c r="H12" s="16"/>
      <c r="I12" s="18">
        <v>0.18</v>
      </c>
      <c r="J12" s="17">
        <f>H12*I12</f>
        <v>0</v>
      </c>
      <c r="K12" s="3">
        <f t="shared" ref="K12" si="4">G12*J12</f>
        <v>0</v>
      </c>
      <c r="L12" s="3">
        <f t="shared" ref="L12" si="5">H12+J12</f>
        <v>0</v>
      </c>
      <c r="M12" s="3">
        <f t="shared" ref="M12" si="6">G12*H12</f>
        <v>0</v>
      </c>
      <c r="N12" s="15">
        <f t="shared" ref="N12" si="7">G12*L12</f>
        <v>0</v>
      </c>
    </row>
    <row r="13" spans="1:14" ht="6" customHeight="1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27.75" customHeight="1" x14ac:dyDescent="0.25">
      <c r="A14" s="65" t="s">
        <v>22</v>
      </c>
      <c r="B14" s="66"/>
      <c r="C14" s="66"/>
      <c r="D14" s="66"/>
      <c r="E14" s="66"/>
      <c r="F14" s="66"/>
      <c r="G14" s="66"/>
      <c r="H14" s="66"/>
      <c r="I14" s="66"/>
      <c r="J14" s="67"/>
      <c r="K14" s="4"/>
      <c r="L14" s="62">
        <f>SUM(M11:M12)</f>
        <v>0</v>
      </c>
      <c r="M14" s="63"/>
      <c r="N14" s="64"/>
    </row>
    <row r="15" spans="1:14" ht="27.75" customHeight="1" x14ac:dyDescent="0.25">
      <c r="A15" s="68" t="s">
        <v>23</v>
      </c>
      <c r="B15" s="69"/>
      <c r="C15" s="69"/>
      <c r="D15" s="69"/>
      <c r="E15" s="69"/>
      <c r="F15" s="69"/>
      <c r="G15" s="69"/>
      <c r="H15" s="69"/>
      <c r="I15" s="69"/>
      <c r="J15" s="70"/>
      <c r="K15" s="5"/>
      <c r="L15" s="59">
        <f>SUM(K11:K12)</f>
        <v>0</v>
      </c>
      <c r="M15" s="60"/>
      <c r="N15" s="61"/>
    </row>
    <row r="16" spans="1:14" ht="6" customHeight="1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4" s="2" customFormat="1" ht="69" customHeight="1" x14ac:dyDescent="0.2">
      <c r="A17" s="51" t="s">
        <v>24</v>
      </c>
      <c r="B17" s="52"/>
      <c r="C17" s="52"/>
      <c r="D17" s="52"/>
      <c r="E17" s="50"/>
      <c r="F17" s="50"/>
      <c r="G17" s="50"/>
      <c r="H17" s="50"/>
      <c r="I17" s="77" t="s">
        <v>25</v>
      </c>
      <c r="J17" s="78"/>
      <c r="K17" s="11"/>
      <c r="L17" s="74">
        <f>L14+L15</f>
        <v>0</v>
      </c>
      <c r="M17" s="75"/>
      <c r="N17" s="76"/>
    </row>
    <row r="18" spans="1:14" ht="6" customHeight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1:14" ht="6" customHeight="1" thickBot="1" x14ac:dyDescent="0.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5" customHeight="1" x14ac:dyDescent="0.25">
      <c r="A20" s="53" t="s">
        <v>26</v>
      </c>
      <c r="B20" s="54"/>
      <c r="C20" s="54"/>
      <c r="D20" s="54"/>
      <c r="E20" s="54"/>
      <c r="F20" s="54"/>
      <c r="G20" s="54"/>
      <c r="H20" s="54"/>
      <c r="I20" s="43" t="s">
        <v>27</v>
      </c>
      <c r="J20" s="43"/>
      <c r="K20" s="43"/>
      <c r="L20" s="43"/>
      <c r="M20" s="43"/>
      <c r="N20" s="44"/>
    </row>
    <row r="21" spans="1:14" ht="15" customHeight="1" x14ac:dyDescent="0.25">
      <c r="A21" s="55"/>
      <c r="B21" s="56"/>
      <c r="C21" s="56"/>
      <c r="D21" s="56"/>
      <c r="E21" s="56"/>
      <c r="F21" s="56"/>
      <c r="G21" s="56"/>
      <c r="H21" s="56"/>
      <c r="I21" s="45"/>
      <c r="J21" s="45"/>
      <c r="K21" s="45"/>
      <c r="L21" s="45"/>
      <c r="M21" s="45"/>
      <c r="N21" s="46"/>
    </row>
    <row r="22" spans="1:14" ht="15" customHeight="1" x14ac:dyDescent="0.25">
      <c r="A22" s="55"/>
      <c r="B22" s="56"/>
      <c r="C22" s="56"/>
      <c r="D22" s="56"/>
      <c r="E22" s="56"/>
      <c r="F22" s="56"/>
      <c r="G22" s="56"/>
      <c r="H22" s="56"/>
      <c r="I22" s="45"/>
      <c r="J22" s="45"/>
      <c r="K22" s="45"/>
      <c r="L22" s="45"/>
      <c r="M22" s="45"/>
      <c r="N22" s="46"/>
    </row>
    <row r="23" spans="1:14" ht="15" customHeight="1" x14ac:dyDescent="0.25">
      <c r="A23" s="55"/>
      <c r="B23" s="56"/>
      <c r="C23" s="56"/>
      <c r="D23" s="56"/>
      <c r="E23" s="56"/>
      <c r="F23" s="56"/>
      <c r="G23" s="56"/>
      <c r="H23" s="56"/>
      <c r="I23" s="45"/>
      <c r="J23" s="45"/>
      <c r="K23" s="45"/>
      <c r="L23" s="45"/>
      <c r="M23" s="45"/>
      <c r="N23" s="46"/>
    </row>
    <row r="24" spans="1:14" ht="15" customHeight="1" thickBot="1" x14ac:dyDescent="0.3">
      <c r="A24" s="57"/>
      <c r="B24" s="58"/>
      <c r="C24" s="58"/>
      <c r="D24" s="58"/>
      <c r="E24" s="58"/>
      <c r="F24" s="58"/>
      <c r="G24" s="58"/>
      <c r="H24" s="58"/>
      <c r="I24" s="47"/>
      <c r="J24" s="47"/>
      <c r="K24" s="47"/>
      <c r="L24" s="47"/>
      <c r="M24" s="47"/>
      <c r="N24" s="48"/>
    </row>
  </sheetData>
  <sheetProtection password="CC0D" sheet="1" objects="1" scenarios="1"/>
  <mergeCells count="31">
    <mergeCell ref="I20:N24"/>
    <mergeCell ref="A10:N10"/>
    <mergeCell ref="E17:H17"/>
    <mergeCell ref="A17:D17"/>
    <mergeCell ref="A20:H24"/>
    <mergeCell ref="L15:N15"/>
    <mergeCell ref="L14:N14"/>
    <mergeCell ref="A14:J14"/>
    <mergeCell ref="A15:J15"/>
    <mergeCell ref="A13:N13"/>
    <mergeCell ref="A16:N16"/>
    <mergeCell ref="A19:N19"/>
    <mergeCell ref="L17:N17"/>
    <mergeCell ref="A18:N18"/>
    <mergeCell ref="I17:J17"/>
    <mergeCell ref="A2:N3"/>
    <mergeCell ref="C5:H5"/>
    <mergeCell ref="C6:H6"/>
    <mergeCell ref="C7:H7"/>
    <mergeCell ref="B12:D12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A5:B5"/>
    <mergeCell ref="B11:D11"/>
  </mergeCells>
  <dataValidations count="1">
    <dataValidation type="decimal" allowBlank="1" showInputMessage="1" showErrorMessage="1" errorTitle="ALERTA" error="EN ESTA CELDA SOLO ES PERMITIDO DÍGITOS NUMÉRICOS" sqref="H11:I12">
      <formula1>0</formula1>
      <formula2>9999999.99</formula2>
    </dataValidation>
  </dataValidations>
  <printOptions horizontalCentered="1"/>
  <pageMargins left="0.19685039370078741" right="0.19685039370078741" top="0.19685039370078741" bottom="0.59055118110236227" header="0.31496062992125984" footer="0.31496062992125984"/>
  <pageSetup scale="59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0E04E-E72A-4C47-9EF9-C8A1F668E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Landscape</vt:lpstr>
      <vt:lpstr>Landscape!Área_de_impresión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dcterms:created xsi:type="dcterms:W3CDTF">2014-12-15T12:59:31Z</dcterms:created>
  <dcterms:modified xsi:type="dcterms:W3CDTF">2022-11-14T21:50:03Z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