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Desktop\proceso firma\CSM-2022-345 ADQUISICIÓN E INSTALACIÓN DE BOMBAS DE SUMINISTRO DE AGUA POTABLE\Editables\"/>
    </mc:Choice>
  </mc:AlternateContent>
  <bookViews>
    <workbookView xWindow="0" yWindow="0" windowWidth="24000" windowHeight="8685"/>
  </bookViews>
  <sheets>
    <sheet name="Landscape" sheetId="5" r:id="rId1"/>
  </sheets>
  <definedNames>
    <definedName name="_xlnm.Print_Area" localSheetId="0">Landscape!$A$1:$N$25</definedName>
    <definedName name="_xlnm.Print_Titles" localSheetId="0">Landscape!$1:$10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5" l="1"/>
  <c r="J11" i="5"/>
  <c r="L11" i="5" l="1"/>
  <c r="N11" i="5" s="1"/>
  <c r="K11" i="5"/>
  <c r="M12" i="5"/>
  <c r="L14" i="5" s="1"/>
  <c r="K12" i="5" l="1"/>
  <c r="L15" i="5" s="1"/>
  <c r="L17" i="5" l="1"/>
</calcChain>
</file>

<file path=xl/sharedStrings.xml><?xml version="1.0" encoding="utf-8"?>
<sst xmlns="http://schemas.openxmlformats.org/spreadsheetml/2006/main" count="27" uniqueCount="27">
  <si>
    <t>OFERTA ECONÓMICA</t>
  </si>
  <si>
    <t>Título del Proceso:</t>
  </si>
  <si>
    <t>ADQUISICIÓN E INSTALACIÓN DE BOMBAS DE SUMINISTRO DE AGUA POTABLE Y VARIADORES DE FRECUENCIA PARA EL EDIFICIO DE LA SUPREMA CORTE DE JUSTICIA (DECLARADO DESIERTO CSM-2022-322)</t>
  </si>
  <si>
    <t>No. Expediente:</t>
  </si>
  <si>
    <t>CSM-2022-345</t>
  </si>
  <si>
    <t>Nombre del Oferente:</t>
  </si>
  <si>
    <t>RNC/Cédula:</t>
  </si>
  <si>
    <t>Fecha:</t>
  </si>
  <si>
    <t>RPE:</t>
  </si>
  <si>
    <t>Lote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</si>
  <si>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</si>
  <si>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</si>
  <si>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</si>
  <si>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</si>
  <si>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</si>
  <si>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</si>
  <si>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</si>
  <si>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</si>
  <si>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</si>
  <si>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rgb="FF000000"/>
        <rFont val="Calibri Light"/>
      </rPr>
      <t xml:space="preserve">ADQUISICIÓN E INSTALACIÓN DE BOMBAS DE SUMINISTRO DE AGUA POTABLE Y VARIADORES DE FRECUENCIA:
</t>
    </r>
    <r>
      <rPr>
        <sz val="11"/>
        <color rgb="FF000000"/>
        <rFont val="Calibri Light"/>
      </rPr>
      <t>Comprende:
a. Suministro e instalación de cuatro (4) Electrobomba centrifuga con capacidad de bomba 140GPM, 175TDH, 75PSI en hierro fundido completa tipo mono bloque 5Alk1-15HP-T.E.F.C diámetro succión de 2” y descarga 1-1/2" de las bombas acoplada a un motor eléctrico 15HP,3 FASES, 208-230/460V,3500 RPM,60HZ.T.E.F.C.
b. Suministro e instalación de dos (2) Panel de presión constante PPC2X15HP con capacidad para 2 electrobombas centrifugas 15HP, 208-230V.
c. Suministro e instalación de cuatro (4) Drives ACS355-03E-24A4-2 ACS355, para controlar las electrobombas.
d. Suministro e instalación de Luz piloto de encendido automático, encendido manualy falla para cada bomba y sistema de alternado manual por tiempo de uso, falla y operación manual.
e. Suministro e instalación de apagado automático de las electrobombas por fuga de agua en un tiempo determinado y el mismo sea restablecido por un reset.
f. Suministro e instalación de una luz centella.
g. Suministro e instalación de 2 Breakers principal de 90AMP, 3 polo GD3080.
h. Suministro e instalación de cuatro (4) breakers de protección.
i. Suministro e instalación de cuatro (4) Guarda motor local PKZMO-25, 25AMP, 3Polos.
j. Suministro e instalación de cuatro (4) Drives ACS355-03E-24A4-2 ACS355
k. Suministro e instalación de cuatro (4) Opmp-01 remote panel kit for ACS310.
l. Suministro e instalación de cuatro (4) Hand-off-auto selector switch.
m. Suministro e instalación de dos (2) Metalic enclosure -1000x800x300.
n. Suministro e instalación de cuatro (4) sp2-480d surge supresor.
o. Servicio de instalación y puesta en marcha de sistema de presión.
p. Suministro e instalación de accesorios para fijar electrobombas, paneles y variadores de frecuencia tales como: tarugo, tornillo, tuercas y arandelas.
q. Un (1) año de garantía mínima en piezas y servicios.
r. Trabajo a todo costo (incluyen supervisión, desinstalación e instalación de electrobombas, variadores de frecuencia, paneles (enclosure) e instalaciones eléctricas generadas en este trabajo; así como el bote de la basura generada en dicho trabajo.</t>
    </r>
  </si>
  <si>
    <t>Servicio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</si>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</sst>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</font>
    <font>
      <b/>
      <sz val="11"/>
      <color rgb="FF000000"/>
      <name val="Calibri Ligh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2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164" fontId="5" fillId="4" borderId="1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26" xfId="0" applyNumberFormat="1" applyFont="1" applyFill="1" applyBorder="1" applyAlignment="1">
      <alignment horizontal="center" vertical="center"/>
    </xf>
    <xf numFmtId="164" fontId="5" fillId="4" borderId="19" xfId="0" applyNumberFormat="1" applyFont="1" applyFill="1" applyBorder="1" applyAlignment="1">
      <alignment horizontal="center" vertical="center"/>
    </xf>
    <xf numFmtId="164" fontId="5" fillId="4" borderId="27" xfId="0" applyNumberFormat="1" applyFont="1" applyFill="1" applyBorder="1" applyAlignment="1">
      <alignment horizontal="center" vertical="center"/>
    </xf>
    <xf numFmtId="164" fontId="5" fillId="4" borderId="24" xfId="0" applyNumberFormat="1" applyFont="1" applyFill="1" applyBorder="1" applyAlignment="1">
      <alignment horizontal="center" vertical="center"/>
    </xf>
    <xf numFmtId="164" fontId="5" fillId="4" borderId="22" xfId="0" applyNumberFormat="1" applyFont="1" applyFill="1" applyBorder="1" applyAlignment="1">
      <alignment horizontal="center" vertical="center"/>
    </xf>
    <xf numFmtId="164" fontId="5" fillId="4" borderId="25" xfId="0" applyNumberFormat="1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right" vertical="center"/>
    </xf>
    <xf numFmtId="0" fontId="1" fillId="4" borderId="22" xfId="0" applyFont="1" applyFill="1" applyBorder="1" applyAlignment="1">
      <alignment horizontal="right" vertical="center"/>
    </xf>
    <xf numFmtId="0" fontId="1" fillId="4" borderId="23" xfId="0" applyFont="1" applyFill="1" applyBorder="1" applyAlignment="1">
      <alignment horizontal="right" vertical="center"/>
    </xf>
    <xf numFmtId="0" fontId="1" fillId="4" borderId="18" xfId="0" applyFont="1" applyFill="1" applyBorder="1" applyAlignment="1">
      <alignment horizontal="right" vertical="center"/>
    </xf>
    <xf numFmtId="0" fontId="1" fillId="4" borderId="19" xfId="0" applyFont="1" applyFill="1" applyBorder="1" applyAlignment="1">
      <alignment horizontal="right" vertical="center"/>
    </xf>
    <xf numFmtId="0" fontId="1" fillId="4" borderId="20" xfId="0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left" vertical="center" wrapText="1"/>
    </xf>
    <xf numFmtId="0" fontId="16" fillId="4" borderId="28" xfId="0" applyFont="1" applyFill="1" applyBorder="1" applyAlignment="1">
      <alignment horizontal="left" vertical="center" wrapText="1"/>
    </xf>
    <xf numFmtId="0" fontId="16" fillId="4" borderId="29" xfId="0" applyFont="1" applyFill="1" applyBorder="1" applyAlignment="1">
      <alignment horizontal="left" vertical="center" wrapText="1"/>
    </xf>
    <xf numFmtId="0" fontId="16" fillId="4" borderId="33" xfId="0" applyFont="1" applyFill="1" applyBorder="1" applyAlignment="1">
      <alignment horizontal="left" vertical="center" wrapText="1"/>
    </xf>
    <xf numFmtId="0" fontId="16" fillId="4" borderId="30" xfId="0" applyFont="1" applyFill="1" applyBorder="1" applyAlignment="1">
      <alignment horizontal="left" vertical="center" wrapText="1"/>
    </xf>
    <xf numFmtId="0" fontId="16" fillId="4" borderId="31" xfId="0" applyFont="1" applyFill="1" applyBorder="1" applyAlignment="1">
      <alignment horizontal="left" vertical="center" wrapText="1"/>
    </xf>
    <xf numFmtId="0" fontId="14" fillId="4" borderId="34" xfId="0" applyFont="1" applyFill="1" applyBorder="1" applyAlignment="1" applyProtection="1">
      <alignment horizontal="center" vertical="center"/>
      <protection hidden="1"/>
    </xf>
    <xf numFmtId="0" fontId="14" fillId="4" borderId="35" xfId="0" applyFont="1" applyFill="1" applyBorder="1" applyAlignment="1" applyProtection="1">
      <alignment horizontal="center" vertical="center"/>
      <protection hidden="1"/>
    </xf>
    <xf numFmtId="0" fontId="5" fillId="2" borderId="36" xfId="0" applyFont="1" applyFill="1" applyBorder="1" applyAlignment="1" applyProtection="1">
      <alignment horizontal="center" vertical="center" wrapText="1"/>
      <protection locked="0"/>
    </xf>
    <xf numFmtId="0" fontId="5" fillId="2" borderId="37" xfId="0" applyFont="1" applyFill="1" applyBorder="1" applyAlignment="1" applyProtection="1">
      <alignment horizontal="center" vertical="center" wrapText="1"/>
      <protection locked="0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164" fontId="5" fillId="2" borderId="36" xfId="0" applyNumberFormat="1" applyFont="1" applyFill="1" applyBorder="1" applyAlignment="1" applyProtection="1">
      <alignment horizontal="center" vertical="center"/>
      <protection locked="0"/>
    </xf>
    <xf numFmtId="164" fontId="5" fillId="2" borderId="37" xfId="0" applyNumberFormat="1" applyFont="1" applyFill="1" applyBorder="1" applyAlignment="1" applyProtection="1">
      <alignment horizontal="center" vertical="center"/>
      <protection locked="0"/>
    </xf>
    <xf numFmtId="9" fontId="5" fillId="2" borderId="38" xfId="0" applyNumberFormat="1" applyFont="1" applyFill="1" applyBorder="1" applyAlignment="1" applyProtection="1">
      <alignment horizontal="center" vertical="center"/>
      <protection locked="0"/>
    </xf>
    <xf numFmtId="9" fontId="5" fillId="2" borderId="39" xfId="0" applyNumberFormat="1" applyFont="1" applyFill="1" applyBorder="1" applyAlignment="1" applyProtection="1">
      <alignment horizontal="center" vertical="center"/>
      <protection locked="0"/>
    </xf>
    <xf numFmtId="164" fontId="5" fillId="4" borderId="40" xfId="0" applyNumberFormat="1" applyFont="1" applyFill="1" applyBorder="1" applyAlignment="1">
      <alignment horizontal="center" vertical="center"/>
    </xf>
    <xf numFmtId="164" fontId="5" fillId="4" borderId="41" xfId="0" applyNumberFormat="1" applyFont="1" applyFill="1" applyBorder="1" applyAlignment="1">
      <alignment horizontal="center" vertical="center"/>
    </xf>
    <xf numFmtId="164" fontId="5" fillId="4" borderId="42" xfId="0" applyNumberFormat="1" applyFont="1" applyFill="1" applyBorder="1" applyAlignment="1">
      <alignment horizontal="center" vertical="center"/>
    </xf>
    <xf numFmtId="164" fontId="5" fillId="4" borderId="43" xfId="0" applyNumberFormat="1" applyFont="1" applyFill="1" applyBorder="1" applyAlignment="1">
      <alignment horizontal="center" vertical="center"/>
    </xf>
    <xf numFmtId="164" fontId="5" fillId="4" borderId="44" xfId="0" applyNumberFormat="1" applyFont="1" applyFill="1" applyBorder="1" applyAlignment="1">
      <alignment horizontal="center" vertical="center"/>
    </xf>
    <xf numFmtId="164" fontId="5" fillId="4" borderId="45" xfId="0" applyNumberFormat="1" applyFont="1" applyFill="1" applyBorder="1" applyAlignment="1">
      <alignment horizontal="center"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222250</xdr:colOff>
      <xdr:row>3</xdr:row>
      <xdr:rowOff>23768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DACB1D-2F5A-34FF-8666-33980AE74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24667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4"/>
  <sheetViews>
    <sheetView tabSelected="1" topLeftCell="A11" zoomScale="90" zoomScaleNormal="90" zoomScaleSheetLayoutView="100" workbookViewId="0">
      <selection activeCell="G11" activeCellId="6" sqref="A1:A1048576 B1:B1048576 C1:C1048576 D1:D1048576 D1:D1048576 F1:F1048576 G1:G1048576"/>
    </sheetView>
  </sheetViews>
  <sheetFormatPr baseColWidth="10" defaultColWidth="11.42578125" defaultRowHeight="15" x14ac:dyDescent="0.25"/>
  <cols>
    <col min="1" max="1" width="6.42578125" customWidth="1"/>
    <col min="2" max="2" width="16.28515625" customWidth="1"/>
    <col min="3" max="3" width="13.140625" customWidth="1"/>
    <col min="4" max="4" width="85.140625" customWidth="1"/>
    <col min="5" max="5" width="33.710937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21" hidden="1" customWidth="1"/>
    <col min="12" max="12" width="21" customWidth="1"/>
    <col min="13" max="13" width="23.85546875" hidden="1" customWidth="1"/>
    <col min="14" max="14" width="23.85546875" customWidth="1"/>
  </cols>
  <sheetData>
    <row r="2" spans="1:14" ht="18.9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8.9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9.5" thickBo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 customHeight="1" x14ac:dyDescent="0.25">
      <c r="A5" s="77" t="s">
        <v>1</v>
      </c>
      <c r="B5" s="25"/>
      <c r="C5" s="16" t="s">
        <v>2</v>
      </c>
      <c r="D5" s="16"/>
      <c r="E5" s="16"/>
      <c r="F5" s="16"/>
      <c r="G5" s="16"/>
      <c r="H5" s="16"/>
      <c r="I5" s="25" t="s">
        <v>3</v>
      </c>
      <c r="J5" s="25"/>
      <c r="K5" s="9"/>
      <c r="L5" s="19" t="s">
        <v>4</v>
      </c>
      <c r="M5" s="19"/>
      <c r="N5" s="20"/>
    </row>
    <row r="6" spans="1:14" ht="30" customHeight="1" x14ac:dyDescent="0.25">
      <c r="A6" s="28" t="s">
        <v>5</v>
      </c>
      <c r="B6" s="26"/>
      <c r="C6" s="17"/>
      <c r="D6" s="17"/>
      <c r="E6" s="17"/>
      <c r="F6" s="17"/>
      <c r="G6" s="17"/>
      <c r="H6" s="17"/>
      <c r="I6" s="26" t="s">
        <v>6</v>
      </c>
      <c r="J6" s="26"/>
      <c r="K6" s="8"/>
      <c r="L6" s="21"/>
      <c r="M6" s="21"/>
      <c r="N6" s="22"/>
    </row>
    <row r="7" spans="1:14" ht="30" customHeight="1" thickBot="1" x14ac:dyDescent="0.3">
      <c r="A7" s="76" t="s">
        <v>7</v>
      </c>
      <c r="B7" s="27"/>
      <c r="C7" s="18"/>
      <c r="D7" s="18"/>
      <c r="E7" s="18"/>
      <c r="F7" s="18"/>
      <c r="G7" s="18"/>
      <c r="H7" s="18"/>
      <c r="I7" s="27" t="s">
        <v>8</v>
      </c>
      <c r="J7" s="27"/>
      <c r="K7" s="10"/>
      <c r="L7" s="23"/>
      <c r="M7" s="23"/>
      <c r="N7" s="24"/>
    </row>
    <row r="8" spans="1:14" ht="6" customHeight="1" thickBot="1" x14ac:dyDescent="0.3">
      <c r="A8" s="6"/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7"/>
      <c r="N8" s="7"/>
    </row>
    <row r="9" spans="1:14" ht="30" x14ac:dyDescent="0.25">
      <c r="A9" s="12" t="s">
        <v>9</v>
      </c>
      <c r="B9" s="75" t="s">
        <v>10</v>
      </c>
      <c r="C9" s="75"/>
      <c r="D9" s="75"/>
      <c r="E9" s="13" t="s">
        <v>11</v>
      </c>
      <c r="F9" s="13" t="s">
        <v>12</v>
      </c>
      <c r="G9" s="13" t="s">
        <v>13</v>
      </c>
      <c r="H9" s="13" t="s">
        <v>14</v>
      </c>
      <c r="I9" s="13" t="s">
        <v>15</v>
      </c>
      <c r="J9" s="13" t="s">
        <v>16</v>
      </c>
      <c r="K9" s="13"/>
      <c r="L9" s="13" t="s">
        <v>17</v>
      </c>
      <c r="M9" s="13"/>
      <c r="N9" s="14" t="s">
        <v>18</v>
      </c>
    </row>
    <row r="10" spans="1:14" ht="6" customHeight="1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258" customHeight="1" x14ac:dyDescent="0.25">
      <c r="A11" s="69">
        <v>1</v>
      </c>
      <c r="B11" s="63" t="s">
        <v>19</v>
      </c>
      <c r="C11" s="64"/>
      <c r="D11" s="65"/>
      <c r="E11" s="71"/>
      <c r="F11" s="78" t="s">
        <v>20</v>
      </c>
      <c r="G11" s="80">
        <v>1</v>
      </c>
      <c r="H11" s="82"/>
      <c r="I11" s="84">
        <v>0.18</v>
      </c>
      <c r="J11" s="86">
        <f>H11*I11</f>
        <v>0</v>
      </c>
      <c r="K11" s="3">
        <f t="shared" ref="K11" si="0">G11*J11</f>
        <v>0</v>
      </c>
      <c r="L11" s="88">
        <f t="shared" ref="L11" si="1">H11+J11</f>
        <v>0</v>
      </c>
      <c r="M11" s="3">
        <f t="shared" ref="M11" si="2">G11*H11</f>
        <v>0</v>
      </c>
      <c r="N11" s="90">
        <f t="shared" ref="N11" si="3">G11*L11</f>
        <v>0</v>
      </c>
    </row>
    <row r="12" spans="1:14" ht="223.5" customHeight="1" x14ac:dyDescent="0.25">
      <c r="A12" s="70"/>
      <c r="B12" s="66"/>
      <c r="C12" s="67"/>
      <c r="D12" s="68"/>
      <c r="E12" s="72"/>
      <c r="F12" s="79"/>
      <c r="G12" s="81"/>
      <c r="H12" s="83"/>
      <c r="I12" s="85"/>
      <c r="J12" s="87"/>
      <c r="K12" s="3">
        <f t="shared" ref="K12" si="4">G12*J12</f>
        <v>0</v>
      </c>
      <c r="L12" s="89"/>
      <c r="M12" s="3">
        <f t="shared" ref="M12" si="5">G12*H12</f>
        <v>0</v>
      </c>
      <c r="N12" s="91"/>
    </row>
    <row r="13" spans="1:14" ht="6" customHeight="1" thickBot="1" x14ac:dyDescent="0.3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27.75" customHeight="1" x14ac:dyDescent="0.25">
      <c r="A14" s="51" t="s">
        <v>21</v>
      </c>
      <c r="B14" s="52"/>
      <c r="C14" s="52"/>
      <c r="D14" s="52"/>
      <c r="E14" s="52"/>
      <c r="F14" s="52"/>
      <c r="G14" s="52"/>
      <c r="H14" s="52"/>
      <c r="I14" s="52"/>
      <c r="J14" s="53"/>
      <c r="K14" s="4"/>
      <c r="L14" s="48">
        <f>SUM(M11:M12)</f>
        <v>0</v>
      </c>
      <c r="M14" s="49"/>
      <c r="N14" s="50"/>
    </row>
    <row r="15" spans="1:14" ht="27.75" customHeight="1" x14ac:dyDescent="0.25">
      <c r="A15" s="54" t="s">
        <v>22</v>
      </c>
      <c r="B15" s="55"/>
      <c r="C15" s="55"/>
      <c r="D15" s="55"/>
      <c r="E15" s="55"/>
      <c r="F15" s="55"/>
      <c r="G15" s="55"/>
      <c r="H15" s="55"/>
      <c r="I15" s="55"/>
      <c r="J15" s="56"/>
      <c r="K15" s="5"/>
      <c r="L15" s="45">
        <f>SUM(K11:K12)</f>
        <v>0</v>
      </c>
      <c r="M15" s="46"/>
      <c r="N15" s="47"/>
    </row>
    <row r="16" spans="1:14" ht="6" customHeight="1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1:14" s="2" customFormat="1" ht="69" customHeight="1" x14ac:dyDescent="0.2">
      <c r="A17" s="37" t="s">
        <v>23</v>
      </c>
      <c r="B17" s="38"/>
      <c r="C17" s="38"/>
      <c r="D17" s="38"/>
      <c r="E17" s="36"/>
      <c r="F17" s="36"/>
      <c r="G17" s="36"/>
      <c r="H17" s="36"/>
      <c r="I17" s="73" t="s">
        <v>24</v>
      </c>
      <c r="J17" s="74"/>
      <c r="K17" s="11"/>
      <c r="L17" s="60">
        <f>L14+L15</f>
        <v>0</v>
      </c>
      <c r="M17" s="61"/>
      <c r="N17" s="62"/>
    </row>
    <row r="18" spans="1:14" ht="6" customHeight="1" x14ac:dyDescent="0.2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spans="1:14" ht="6" customHeight="1" thickBot="1" x14ac:dyDescent="0.3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4" ht="15" customHeight="1" x14ac:dyDescent="0.25">
      <c r="A20" s="39" t="s">
        <v>25</v>
      </c>
      <c r="B20" s="40"/>
      <c r="C20" s="40"/>
      <c r="D20" s="40"/>
      <c r="E20" s="40"/>
      <c r="F20" s="40"/>
      <c r="G20" s="40"/>
      <c r="H20" s="40"/>
      <c r="I20" s="29" t="s">
        <v>26</v>
      </c>
      <c r="J20" s="29"/>
      <c r="K20" s="29"/>
      <c r="L20" s="29"/>
      <c r="M20" s="29"/>
      <c r="N20" s="30"/>
    </row>
    <row r="21" spans="1:14" ht="15" customHeight="1" x14ac:dyDescent="0.25">
      <c r="A21" s="41"/>
      <c r="B21" s="42"/>
      <c r="C21" s="42"/>
      <c r="D21" s="42"/>
      <c r="E21" s="42"/>
      <c r="F21" s="42"/>
      <c r="G21" s="42"/>
      <c r="H21" s="42"/>
      <c r="I21" s="31"/>
      <c r="J21" s="31"/>
      <c r="K21" s="31"/>
      <c r="L21" s="31"/>
      <c r="M21" s="31"/>
      <c r="N21" s="32"/>
    </row>
    <row r="22" spans="1:14" ht="15" customHeight="1" x14ac:dyDescent="0.25">
      <c r="A22" s="41"/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2"/>
    </row>
    <row r="23" spans="1:14" ht="15" customHeight="1" x14ac:dyDescent="0.25">
      <c r="A23" s="41"/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2"/>
    </row>
    <row r="24" spans="1:14" ht="15" customHeight="1" thickBot="1" x14ac:dyDescent="0.3">
      <c r="A24" s="43"/>
      <c r="B24" s="44"/>
      <c r="C24" s="44"/>
      <c r="D24" s="44"/>
      <c r="E24" s="44"/>
      <c r="F24" s="44"/>
      <c r="G24" s="44"/>
      <c r="H24" s="44"/>
      <c r="I24" s="33"/>
      <c r="J24" s="33"/>
      <c r="K24" s="33"/>
      <c r="L24" s="33"/>
      <c r="M24" s="33"/>
      <c r="N24" s="34"/>
    </row>
  </sheetData>
  <sheetProtection password="CC0D" sheet="1" objects="1" scenarios="1"/>
  <mergeCells count="39">
    <mergeCell ref="A18:N18"/>
    <mergeCell ref="I17:J17"/>
    <mergeCell ref="B9:D9"/>
    <mergeCell ref="A7:B7"/>
    <mergeCell ref="A5:B5"/>
    <mergeCell ref="F11:F12"/>
    <mergeCell ref="G11:G12"/>
    <mergeCell ref="H11:H12"/>
    <mergeCell ref="I11:I12"/>
    <mergeCell ref="J11:J12"/>
    <mergeCell ref="L11:L12"/>
    <mergeCell ref="N11:N12"/>
    <mergeCell ref="I20:N24"/>
    <mergeCell ref="A10:N10"/>
    <mergeCell ref="E17:H17"/>
    <mergeCell ref="A17:D17"/>
    <mergeCell ref="A20:H24"/>
    <mergeCell ref="L15:N15"/>
    <mergeCell ref="L14:N14"/>
    <mergeCell ref="A14:J14"/>
    <mergeCell ref="A15:J15"/>
    <mergeCell ref="A13:N13"/>
    <mergeCell ref="A16:N16"/>
    <mergeCell ref="A19:N19"/>
    <mergeCell ref="L17:N17"/>
    <mergeCell ref="B11:D12"/>
    <mergeCell ref="A11:A12"/>
    <mergeCell ref="E11:E12"/>
    <mergeCell ref="A2:N3"/>
    <mergeCell ref="C5:H5"/>
    <mergeCell ref="C6:H6"/>
    <mergeCell ref="C7:H7"/>
    <mergeCell ref="L5:N5"/>
    <mergeCell ref="L6:N6"/>
    <mergeCell ref="L7:N7"/>
    <mergeCell ref="I5:J5"/>
    <mergeCell ref="I6:J6"/>
    <mergeCell ref="I7:J7"/>
    <mergeCell ref="A6:B6"/>
  </mergeCells>
  <dataValidations count="1">
    <dataValidation type="decimal" allowBlank="1" showInputMessage="1" showErrorMessage="1" errorTitle="ALERTA" error="EN ESTA CELDA SOLO ES PERMITIDO DÍGITOS NUMÉRICOS" sqref="H11 I11">
      <formula1>0</formula1>
      <formula2>9999999.99</formula2>
    </dataValidation>
  </dataValidations>
  <printOptions horizontalCentered="1"/>
  <pageMargins left="0.19685039370078741" right="0.19685039370078741" top="0.19685039370078741" bottom="0.59055118110236227" header="0.31496062992125984" footer="0.31496062992125984"/>
  <pageSetup scale="59" fitToHeight="0" orientation="landscape" r:id="rId1"/>
  <headerFooter>
    <oddHeader>&amp;R&amp;P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3968453-7404-4c66-b04b-c533b279d534"/>
    <ds:schemaRef ds:uri="ef3d409c-51e8-4a1c-b238-cf9f3673307b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FAEC93-F41F-473D-84EB-0257D00371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Landscape</vt:lpstr>
      <vt:lpstr>Landscape!Área_de_impresión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Poder Judicial RD</cp:lastModifiedBy>
  <cp:revision/>
  <dcterms:created xsi:type="dcterms:W3CDTF">2014-12-15T12:59:31Z</dcterms:created>
  <dcterms:modified xsi:type="dcterms:W3CDTF">2022-12-29T18:15:20Z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