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zuna\Desktop\Solicitudes 2022\2022-010 Impermeabilizantes\Lote 3\"/>
    </mc:Choice>
  </mc:AlternateContent>
  <xr:revisionPtr revIDLastSave="0" documentId="8_{A60C4B35-65FD-463C-B0A9-A08B9DF17542}" xr6:coauthVersionLast="47" xr6:coauthVersionMax="47" xr10:uidLastSave="{00000000-0000-0000-0000-000000000000}"/>
  <bookViews>
    <workbookView xWindow="38280" yWindow="-120" windowWidth="38640" windowHeight="21240" xr2:uid="{C255A860-EF66-4C31-875D-537217160FE4}"/>
  </bookViews>
  <sheets>
    <sheet name="Listado de cant" sheetId="2" r:id="rId1"/>
  </sheets>
  <definedNames>
    <definedName name="_xlnm.Print_Area" localSheetId="0">'Listado de cant'!$A$1:$G$59</definedName>
    <definedName name="_xlnm.Print_Titles" localSheetId="0">'Listado de cant'!$1:$19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G33" i="2"/>
  <c r="G36" i="2"/>
  <c r="A23" i="2"/>
  <c r="A24" i="2"/>
  <c r="A25" i="2"/>
  <c r="A26" i="2"/>
  <c r="A27" i="2"/>
  <c r="A28" i="2"/>
  <c r="A29" i="2"/>
  <c r="A30" i="2"/>
  <c r="A31" i="2"/>
  <c r="A32" i="2"/>
  <c r="G39" i="2"/>
  <c r="G40" i="2"/>
  <c r="G43" i="2"/>
</calcChain>
</file>

<file path=xl/sharedStrings.xml><?xml version="1.0" encoding="utf-8"?>
<sst xmlns="http://schemas.openxmlformats.org/spreadsheetml/2006/main" count="46" uniqueCount="39">
  <si>
    <t>OBRA:</t>
  </si>
  <si>
    <t>IMPERMEABILIZACIÓN DE TECHO PALACIO DE JUSTICIA SANTIAGO, BLOQUE A</t>
  </si>
  <si>
    <t>Fecha :</t>
  </si>
  <si>
    <t>UBIC.:</t>
  </si>
  <si>
    <t>Bloque A</t>
  </si>
  <si>
    <t>Solicitado por :</t>
  </si>
  <si>
    <t>Preparado por :</t>
  </si>
  <si>
    <t>LOTE NO. 3</t>
  </si>
  <si>
    <t>Part.</t>
  </si>
  <si>
    <t>Descripción</t>
  </si>
  <si>
    <t>Cant.</t>
  </si>
  <si>
    <t>Ud.</t>
  </si>
  <si>
    <t>Precio</t>
  </si>
  <si>
    <t>Valor  ($RD)</t>
  </si>
  <si>
    <t>IMPERMEABILIZACIÓN DE TECHO BLOQUE A</t>
  </si>
  <si>
    <t>Movimiento de unidades de compresores de A/A en el techo</t>
  </si>
  <si>
    <t>ud</t>
  </si>
  <si>
    <t>Confección de canaletas en fino de techo y/o Corrección pendiente de fino de techo</t>
  </si>
  <si>
    <t>Calzado y organización de cables eléctricos</t>
  </si>
  <si>
    <t>pa</t>
  </si>
  <si>
    <t>Reubicación de drenajes de techo</t>
  </si>
  <si>
    <t>Retiro de lona asfáltica existente</t>
  </si>
  <si>
    <t>m2</t>
  </si>
  <si>
    <t>Suministro e instalación de lona asfáltica nueva granulada de poliéster 5kg. Color Tonos Claros (blanco o gris)</t>
  </si>
  <si>
    <t>Suministro e instalación de lona asfáltica nueva granulada de poliéster 5kg. Color Tonos Claros (blanco o gris) en Balcones (4 uds)</t>
  </si>
  <si>
    <t>Suministro y aplicación de Spray espuma de poliuretano para sellado en salidas de Aires Acondicionados</t>
  </si>
  <si>
    <t xml:space="preserve">Bote de escombros </t>
  </si>
  <si>
    <t>viajes</t>
  </si>
  <si>
    <t xml:space="preserve">Limpieza final </t>
  </si>
  <si>
    <t>Sub-total</t>
  </si>
  <si>
    <t>SUB-TOTAL GENERAL  (RD$)</t>
  </si>
  <si>
    <t>BASE IMPONIBLE DE IMPUESTOS</t>
  </si>
  <si>
    <t>ITBIS (18%)</t>
  </si>
  <si>
    <t>SUB-TOTAL  (RD$)</t>
  </si>
  <si>
    <t>TOTAL GENERAL  (RD$)</t>
  </si>
  <si>
    <t xml:space="preserve">               </t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</si>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</sst>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rgb="FF44444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2" fillId="0" borderId="0" xfId="0" applyNumberFormat="1" applyFont="1"/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 readingOrder="1"/>
    </xf>
    <xf numFmtId="2" fontId="17" fillId="0" borderId="4" xfId="0" applyNumberFormat="1" applyFont="1" applyBorder="1" applyAlignment="1">
      <alignment horizontal="center" vertical="center"/>
    </xf>
    <xf numFmtId="165" fontId="17" fillId="0" borderId="4" xfId="1" applyFont="1" applyFill="1" applyBorder="1" applyAlignment="1">
      <alignment horizontal="right" vertical="center"/>
    </xf>
    <xf numFmtId="165" fontId="17" fillId="4" borderId="4" xfId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0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43" fontId="18" fillId="0" borderId="8" xfId="0" applyNumberFormat="1" applyFont="1" applyBorder="1" applyAlignment="1">
      <alignment vertical="center" wrapText="1"/>
    </xf>
    <xf numFmtId="165" fontId="12" fillId="0" borderId="0" xfId="0" applyNumberFormat="1" applyFont="1" applyAlignment="1">
      <alignment wrapText="1"/>
    </xf>
    <xf numFmtId="2" fontId="21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165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165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9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168" fontId="17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2" fontId="8" fillId="3" borderId="0" xfId="1" applyNumberFormat="1" applyFont="1" applyFill="1" applyBorder="1" applyAlignment="1">
      <alignment horizontal="center" vertical="center"/>
    </xf>
    <xf numFmtId="165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65" fontId="17" fillId="0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8" fontId="17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2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9" xfId="2" applyNumberFormat="1" applyFont="1" applyFill="1" applyBorder="1" applyAlignment="1">
      <alignment horizontal="right" vertical="center"/>
    </xf>
    <xf numFmtId="0" fontId="17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69" fontId="9" fillId="5" borderId="9" xfId="2" applyNumberFormat="1" applyFont="1" applyFill="1" applyBorder="1" applyAlignment="1">
      <alignment horizontal="right" vertical="center"/>
    </xf>
    <xf numFmtId="10" fontId="9" fillId="6" borderId="3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/>
      <protection locked="0"/>
    </xf>
    <xf numFmtId="4" fontId="17" fillId="0" borderId="3" xfId="0" applyNumberFormat="1" applyFont="1" applyBorder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3" fillId="0" borderId="0" xfId="1" applyFont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165" fontId="20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7" fontId="9" fillId="0" borderId="0" xfId="1" applyNumberFormat="1" applyFont="1" applyFill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4" fontId="19" fillId="0" borderId="0" xfId="0" applyNumberFormat="1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4" fontId="8" fillId="0" borderId="0" xfId="0" applyNumberFormat="1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66" fontId="8" fillId="0" borderId="0" xfId="1" applyNumberFormat="1" applyFont="1" applyFill="1" applyBorder="1" applyAlignment="1" applyProtection="1">
      <alignment horizontal="left"/>
      <protection locked="0"/>
    </xf>
    <xf numFmtId="166" fontId="9" fillId="0" borderId="0" xfId="1" applyNumberFormat="1" applyFont="1" applyFill="1" applyBorder="1" applyAlignment="1" applyProtection="1">
      <alignment horizontal="left"/>
      <protection locked="0"/>
    </xf>
    <xf numFmtId="166" fontId="9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4" fontId="22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8" xfId="0" applyFont="1" applyBorder="1" applyAlignment="1">
      <alignment vertical="center" wrapText="1"/>
    </xf>
  </cellXfs>
  <cellStyles count="6">
    <cellStyle name="Millares" xfId="1" builtinId="3"/>
    <cellStyle name="Millares 10 3 2" xfId="5" xr:uid="{0553168E-74E3-465B-A50D-C5A5B0FFF97B}"/>
    <cellStyle name="Moneda" xfId="2" builtinId="4"/>
    <cellStyle name="Normal" xfId="0" builtinId="0"/>
    <cellStyle name="Normal 2" xfId="4" xr:uid="{9D6816C1-6917-48B3-99E2-30A9D6CAF72D}"/>
    <cellStyle name="Normal 3" xfId="3" xr:uid="{EF907F75-EB30-4D6E-A2D9-59AB8407E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1239-ED7B-47C3-B530-8D3F119F06F7}">
  <dimension ref="A1:BT49"/>
  <sheetViews>
    <sheetView tabSelected="1" view="pageBreakPreview" topLeftCell="A10" zoomScaleNormal="100" zoomScaleSheetLayoutView="100" workbookViewId="0">
      <selection activeCell="F27" sqref="F27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3" customWidth="1"/>
    <col min="4" max="4" width="9.140625" style="3" customWidth="1"/>
    <col min="5" max="5" width="14" style="4" customWidth="1"/>
    <col min="6" max="6" width="18" style="3" customWidth="1"/>
    <col min="7" max="7" width="26.5703125" style="3" customWidth="1"/>
    <col min="8" max="8" width="15.28515625" style="3" bestFit="1" customWidth="1"/>
    <col min="9" max="63" width="9.140625" style="3"/>
    <col min="64" max="64" width="6.140625" style="3" customWidth="1"/>
    <col min="65" max="65" width="41" style="3" customWidth="1"/>
    <col min="66" max="66" width="10.85546875" style="3" customWidth="1"/>
    <col min="67" max="67" width="8.7109375" style="3" customWidth="1"/>
    <col min="68" max="68" width="14.42578125" style="3" customWidth="1"/>
    <col min="69" max="69" width="15.7109375" style="3" bestFit="1" customWidth="1"/>
    <col min="70" max="70" width="15.7109375" style="3" customWidth="1"/>
    <col min="71" max="71" width="14.42578125" style="3" bestFit="1" customWidth="1"/>
    <col min="72" max="72" width="12.7109375" style="3" bestFit="1" customWidth="1"/>
    <col min="73" max="319" width="9.140625" style="3"/>
    <col min="320" max="320" width="6.140625" style="3" customWidth="1"/>
    <col min="321" max="321" width="41" style="3" customWidth="1"/>
    <col min="322" max="322" width="10.85546875" style="3" customWidth="1"/>
    <col min="323" max="323" width="8.7109375" style="3" customWidth="1"/>
    <col min="324" max="324" width="14.42578125" style="3" customWidth="1"/>
    <col min="325" max="325" width="15.7109375" style="3" bestFit="1" customWidth="1"/>
    <col min="326" max="326" width="15.7109375" style="3" customWidth="1"/>
    <col min="327" max="327" width="14.42578125" style="3" bestFit="1" customWidth="1"/>
    <col min="328" max="328" width="12.7109375" style="3" bestFit="1" customWidth="1"/>
    <col min="329" max="575" width="9.140625" style="3"/>
    <col min="576" max="576" width="6.140625" style="3" customWidth="1"/>
    <col min="577" max="577" width="41" style="3" customWidth="1"/>
    <col min="578" max="578" width="10.85546875" style="3" customWidth="1"/>
    <col min="579" max="579" width="8.7109375" style="3" customWidth="1"/>
    <col min="580" max="580" width="14.42578125" style="3" customWidth="1"/>
    <col min="581" max="581" width="15.7109375" style="3" bestFit="1" customWidth="1"/>
    <col min="582" max="582" width="15.7109375" style="3" customWidth="1"/>
    <col min="583" max="583" width="14.42578125" style="3" bestFit="1" customWidth="1"/>
    <col min="584" max="584" width="12.7109375" style="3" bestFit="1" customWidth="1"/>
    <col min="585" max="831" width="9.140625" style="3"/>
    <col min="832" max="832" width="6.140625" style="3" customWidth="1"/>
    <col min="833" max="833" width="41" style="3" customWidth="1"/>
    <col min="834" max="834" width="10.85546875" style="3" customWidth="1"/>
    <col min="835" max="835" width="8.7109375" style="3" customWidth="1"/>
    <col min="836" max="836" width="14.42578125" style="3" customWidth="1"/>
    <col min="837" max="837" width="15.7109375" style="3" bestFit="1" customWidth="1"/>
    <col min="838" max="838" width="15.7109375" style="3" customWidth="1"/>
    <col min="839" max="839" width="14.42578125" style="3" bestFit="1" customWidth="1"/>
    <col min="840" max="840" width="12.7109375" style="3" bestFit="1" customWidth="1"/>
    <col min="841" max="1087" width="9.140625" style="3"/>
    <col min="1088" max="1088" width="6.140625" style="3" customWidth="1"/>
    <col min="1089" max="1089" width="41" style="3" customWidth="1"/>
    <col min="1090" max="1090" width="10.85546875" style="3" customWidth="1"/>
    <col min="1091" max="1091" width="8.7109375" style="3" customWidth="1"/>
    <col min="1092" max="1092" width="14.42578125" style="3" customWidth="1"/>
    <col min="1093" max="1093" width="15.7109375" style="3" bestFit="1" customWidth="1"/>
    <col min="1094" max="1094" width="15.7109375" style="3" customWidth="1"/>
    <col min="1095" max="1095" width="14.42578125" style="3" bestFit="1" customWidth="1"/>
    <col min="1096" max="1096" width="12.7109375" style="3" bestFit="1" customWidth="1"/>
    <col min="1097" max="1343" width="9.140625" style="3"/>
    <col min="1344" max="1344" width="6.140625" style="3" customWidth="1"/>
    <col min="1345" max="1345" width="41" style="3" customWidth="1"/>
    <col min="1346" max="1346" width="10.85546875" style="3" customWidth="1"/>
    <col min="1347" max="1347" width="8.7109375" style="3" customWidth="1"/>
    <col min="1348" max="1348" width="14.42578125" style="3" customWidth="1"/>
    <col min="1349" max="1349" width="15.7109375" style="3" bestFit="1" customWidth="1"/>
    <col min="1350" max="1350" width="15.7109375" style="3" customWidth="1"/>
    <col min="1351" max="1351" width="14.42578125" style="3" bestFit="1" customWidth="1"/>
    <col min="1352" max="1352" width="12.7109375" style="3" bestFit="1" customWidth="1"/>
    <col min="1353" max="1599" width="9.140625" style="3"/>
    <col min="1600" max="1600" width="6.140625" style="3" customWidth="1"/>
    <col min="1601" max="1601" width="41" style="3" customWidth="1"/>
    <col min="1602" max="1602" width="10.85546875" style="3" customWidth="1"/>
    <col min="1603" max="1603" width="8.7109375" style="3" customWidth="1"/>
    <col min="1604" max="1604" width="14.42578125" style="3" customWidth="1"/>
    <col min="1605" max="1605" width="15.7109375" style="3" bestFit="1" customWidth="1"/>
    <col min="1606" max="1606" width="15.7109375" style="3" customWidth="1"/>
    <col min="1607" max="1607" width="14.42578125" style="3" bestFit="1" customWidth="1"/>
    <col min="1608" max="1608" width="12.7109375" style="3" bestFit="1" customWidth="1"/>
    <col min="1609" max="1855" width="9.140625" style="3"/>
    <col min="1856" max="1856" width="6.140625" style="3" customWidth="1"/>
    <col min="1857" max="1857" width="41" style="3" customWidth="1"/>
    <col min="1858" max="1858" width="10.85546875" style="3" customWidth="1"/>
    <col min="1859" max="1859" width="8.7109375" style="3" customWidth="1"/>
    <col min="1860" max="1860" width="14.42578125" style="3" customWidth="1"/>
    <col min="1861" max="1861" width="15.7109375" style="3" bestFit="1" customWidth="1"/>
    <col min="1862" max="1862" width="15.7109375" style="3" customWidth="1"/>
    <col min="1863" max="1863" width="14.42578125" style="3" bestFit="1" customWidth="1"/>
    <col min="1864" max="1864" width="12.7109375" style="3" bestFit="1" customWidth="1"/>
    <col min="1865" max="2111" width="9.140625" style="3"/>
    <col min="2112" max="2112" width="6.140625" style="3" customWidth="1"/>
    <col min="2113" max="2113" width="41" style="3" customWidth="1"/>
    <col min="2114" max="2114" width="10.85546875" style="3" customWidth="1"/>
    <col min="2115" max="2115" width="8.7109375" style="3" customWidth="1"/>
    <col min="2116" max="2116" width="14.42578125" style="3" customWidth="1"/>
    <col min="2117" max="2117" width="15.7109375" style="3" bestFit="1" customWidth="1"/>
    <col min="2118" max="2118" width="15.7109375" style="3" customWidth="1"/>
    <col min="2119" max="2119" width="14.42578125" style="3" bestFit="1" customWidth="1"/>
    <col min="2120" max="2120" width="12.7109375" style="3" bestFit="1" customWidth="1"/>
    <col min="2121" max="2367" width="9.140625" style="3"/>
    <col min="2368" max="2368" width="6.140625" style="3" customWidth="1"/>
    <col min="2369" max="2369" width="41" style="3" customWidth="1"/>
    <col min="2370" max="2370" width="10.85546875" style="3" customWidth="1"/>
    <col min="2371" max="2371" width="8.7109375" style="3" customWidth="1"/>
    <col min="2372" max="2372" width="14.42578125" style="3" customWidth="1"/>
    <col min="2373" max="2373" width="15.7109375" style="3" bestFit="1" customWidth="1"/>
    <col min="2374" max="2374" width="15.7109375" style="3" customWidth="1"/>
    <col min="2375" max="2375" width="14.42578125" style="3" bestFit="1" customWidth="1"/>
    <col min="2376" max="2376" width="12.7109375" style="3" bestFit="1" customWidth="1"/>
    <col min="2377" max="2623" width="9.140625" style="3"/>
    <col min="2624" max="2624" width="6.140625" style="3" customWidth="1"/>
    <col min="2625" max="2625" width="41" style="3" customWidth="1"/>
    <col min="2626" max="2626" width="10.85546875" style="3" customWidth="1"/>
    <col min="2627" max="2627" width="8.7109375" style="3" customWidth="1"/>
    <col min="2628" max="2628" width="14.42578125" style="3" customWidth="1"/>
    <col min="2629" max="2629" width="15.7109375" style="3" bestFit="1" customWidth="1"/>
    <col min="2630" max="2630" width="15.7109375" style="3" customWidth="1"/>
    <col min="2631" max="2631" width="14.42578125" style="3" bestFit="1" customWidth="1"/>
    <col min="2632" max="2632" width="12.7109375" style="3" bestFit="1" customWidth="1"/>
    <col min="2633" max="2879" width="9.140625" style="3"/>
    <col min="2880" max="2880" width="6.140625" style="3" customWidth="1"/>
    <col min="2881" max="2881" width="41" style="3" customWidth="1"/>
    <col min="2882" max="2882" width="10.85546875" style="3" customWidth="1"/>
    <col min="2883" max="2883" width="8.7109375" style="3" customWidth="1"/>
    <col min="2884" max="2884" width="14.42578125" style="3" customWidth="1"/>
    <col min="2885" max="2885" width="15.7109375" style="3" bestFit="1" customWidth="1"/>
    <col min="2886" max="2886" width="15.7109375" style="3" customWidth="1"/>
    <col min="2887" max="2887" width="14.42578125" style="3" bestFit="1" customWidth="1"/>
    <col min="2888" max="2888" width="12.7109375" style="3" bestFit="1" customWidth="1"/>
    <col min="2889" max="3135" width="9.140625" style="3"/>
    <col min="3136" max="3136" width="6.140625" style="3" customWidth="1"/>
    <col min="3137" max="3137" width="41" style="3" customWidth="1"/>
    <col min="3138" max="3138" width="10.85546875" style="3" customWidth="1"/>
    <col min="3139" max="3139" width="8.7109375" style="3" customWidth="1"/>
    <col min="3140" max="3140" width="14.42578125" style="3" customWidth="1"/>
    <col min="3141" max="3141" width="15.7109375" style="3" bestFit="1" customWidth="1"/>
    <col min="3142" max="3142" width="15.7109375" style="3" customWidth="1"/>
    <col min="3143" max="3143" width="14.42578125" style="3" bestFit="1" customWidth="1"/>
    <col min="3144" max="3144" width="12.7109375" style="3" bestFit="1" customWidth="1"/>
    <col min="3145" max="3391" width="9.140625" style="3"/>
    <col min="3392" max="3392" width="6.140625" style="3" customWidth="1"/>
    <col min="3393" max="3393" width="41" style="3" customWidth="1"/>
    <col min="3394" max="3394" width="10.85546875" style="3" customWidth="1"/>
    <col min="3395" max="3395" width="8.7109375" style="3" customWidth="1"/>
    <col min="3396" max="3396" width="14.42578125" style="3" customWidth="1"/>
    <col min="3397" max="3397" width="15.7109375" style="3" bestFit="1" customWidth="1"/>
    <col min="3398" max="3398" width="15.7109375" style="3" customWidth="1"/>
    <col min="3399" max="3399" width="14.42578125" style="3" bestFit="1" customWidth="1"/>
    <col min="3400" max="3400" width="12.7109375" style="3" bestFit="1" customWidth="1"/>
    <col min="3401" max="3647" width="9.140625" style="3"/>
    <col min="3648" max="3648" width="6.140625" style="3" customWidth="1"/>
    <col min="3649" max="3649" width="41" style="3" customWidth="1"/>
    <col min="3650" max="3650" width="10.85546875" style="3" customWidth="1"/>
    <col min="3651" max="3651" width="8.7109375" style="3" customWidth="1"/>
    <col min="3652" max="3652" width="14.42578125" style="3" customWidth="1"/>
    <col min="3653" max="3653" width="15.7109375" style="3" bestFit="1" customWidth="1"/>
    <col min="3654" max="3654" width="15.7109375" style="3" customWidth="1"/>
    <col min="3655" max="3655" width="14.42578125" style="3" bestFit="1" customWidth="1"/>
    <col min="3656" max="3656" width="12.7109375" style="3" bestFit="1" customWidth="1"/>
    <col min="3657" max="3903" width="9.140625" style="3"/>
    <col min="3904" max="3904" width="6.140625" style="3" customWidth="1"/>
    <col min="3905" max="3905" width="41" style="3" customWidth="1"/>
    <col min="3906" max="3906" width="10.85546875" style="3" customWidth="1"/>
    <col min="3907" max="3907" width="8.7109375" style="3" customWidth="1"/>
    <col min="3908" max="3908" width="14.42578125" style="3" customWidth="1"/>
    <col min="3909" max="3909" width="15.7109375" style="3" bestFit="1" customWidth="1"/>
    <col min="3910" max="3910" width="15.7109375" style="3" customWidth="1"/>
    <col min="3911" max="3911" width="14.42578125" style="3" bestFit="1" customWidth="1"/>
    <col min="3912" max="3912" width="12.7109375" style="3" bestFit="1" customWidth="1"/>
    <col min="3913" max="4159" width="9.140625" style="3"/>
    <col min="4160" max="4160" width="6.140625" style="3" customWidth="1"/>
    <col min="4161" max="4161" width="41" style="3" customWidth="1"/>
    <col min="4162" max="4162" width="10.85546875" style="3" customWidth="1"/>
    <col min="4163" max="4163" width="8.7109375" style="3" customWidth="1"/>
    <col min="4164" max="4164" width="14.42578125" style="3" customWidth="1"/>
    <col min="4165" max="4165" width="15.7109375" style="3" bestFit="1" customWidth="1"/>
    <col min="4166" max="4166" width="15.7109375" style="3" customWidth="1"/>
    <col min="4167" max="4167" width="14.42578125" style="3" bestFit="1" customWidth="1"/>
    <col min="4168" max="4168" width="12.7109375" style="3" bestFit="1" customWidth="1"/>
    <col min="4169" max="4415" width="9.140625" style="3"/>
    <col min="4416" max="4416" width="6.140625" style="3" customWidth="1"/>
    <col min="4417" max="4417" width="41" style="3" customWidth="1"/>
    <col min="4418" max="4418" width="10.85546875" style="3" customWidth="1"/>
    <col min="4419" max="4419" width="8.7109375" style="3" customWidth="1"/>
    <col min="4420" max="4420" width="14.42578125" style="3" customWidth="1"/>
    <col min="4421" max="4421" width="15.7109375" style="3" bestFit="1" customWidth="1"/>
    <col min="4422" max="4422" width="15.7109375" style="3" customWidth="1"/>
    <col min="4423" max="4423" width="14.42578125" style="3" bestFit="1" customWidth="1"/>
    <col min="4424" max="4424" width="12.7109375" style="3" bestFit="1" customWidth="1"/>
    <col min="4425" max="4671" width="9.140625" style="3"/>
    <col min="4672" max="4672" width="6.140625" style="3" customWidth="1"/>
    <col min="4673" max="4673" width="41" style="3" customWidth="1"/>
    <col min="4674" max="4674" width="10.85546875" style="3" customWidth="1"/>
    <col min="4675" max="4675" width="8.7109375" style="3" customWidth="1"/>
    <col min="4676" max="4676" width="14.42578125" style="3" customWidth="1"/>
    <col min="4677" max="4677" width="15.7109375" style="3" bestFit="1" customWidth="1"/>
    <col min="4678" max="4678" width="15.7109375" style="3" customWidth="1"/>
    <col min="4679" max="4679" width="14.42578125" style="3" bestFit="1" customWidth="1"/>
    <col min="4680" max="4680" width="12.7109375" style="3" bestFit="1" customWidth="1"/>
    <col min="4681" max="4927" width="9.140625" style="3"/>
    <col min="4928" max="4928" width="6.140625" style="3" customWidth="1"/>
    <col min="4929" max="4929" width="41" style="3" customWidth="1"/>
    <col min="4930" max="4930" width="10.85546875" style="3" customWidth="1"/>
    <col min="4931" max="4931" width="8.7109375" style="3" customWidth="1"/>
    <col min="4932" max="4932" width="14.42578125" style="3" customWidth="1"/>
    <col min="4933" max="4933" width="15.7109375" style="3" bestFit="1" customWidth="1"/>
    <col min="4934" max="4934" width="15.7109375" style="3" customWidth="1"/>
    <col min="4935" max="4935" width="14.42578125" style="3" bestFit="1" customWidth="1"/>
    <col min="4936" max="4936" width="12.7109375" style="3" bestFit="1" customWidth="1"/>
    <col min="4937" max="5183" width="9.140625" style="3"/>
    <col min="5184" max="5184" width="6.140625" style="3" customWidth="1"/>
    <col min="5185" max="5185" width="41" style="3" customWidth="1"/>
    <col min="5186" max="5186" width="10.85546875" style="3" customWidth="1"/>
    <col min="5187" max="5187" width="8.7109375" style="3" customWidth="1"/>
    <col min="5188" max="5188" width="14.42578125" style="3" customWidth="1"/>
    <col min="5189" max="5189" width="15.7109375" style="3" bestFit="1" customWidth="1"/>
    <col min="5190" max="5190" width="15.7109375" style="3" customWidth="1"/>
    <col min="5191" max="5191" width="14.42578125" style="3" bestFit="1" customWidth="1"/>
    <col min="5192" max="5192" width="12.7109375" style="3" bestFit="1" customWidth="1"/>
    <col min="5193" max="5439" width="9.140625" style="3"/>
    <col min="5440" max="5440" width="6.140625" style="3" customWidth="1"/>
    <col min="5441" max="5441" width="41" style="3" customWidth="1"/>
    <col min="5442" max="5442" width="10.85546875" style="3" customWidth="1"/>
    <col min="5443" max="5443" width="8.7109375" style="3" customWidth="1"/>
    <col min="5444" max="5444" width="14.42578125" style="3" customWidth="1"/>
    <col min="5445" max="5445" width="15.7109375" style="3" bestFit="1" customWidth="1"/>
    <col min="5446" max="5446" width="15.7109375" style="3" customWidth="1"/>
    <col min="5447" max="5447" width="14.42578125" style="3" bestFit="1" customWidth="1"/>
    <col min="5448" max="5448" width="12.7109375" style="3" bestFit="1" customWidth="1"/>
    <col min="5449" max="5695" width="9.140625" style="3"/>
    <col min="5696" max="5696" width="6.140625" style="3" customWidth="1"/>
    <col min="5697" max="5697" width="41" style="3" customWidth="1"/>
    <col min="5698" max="5698" width="10.85546875" style="3" customWidth="1"/>
    <col min="5699" max="5699" width="8.7109375" style="3" customWidth="1"/>
    <col min="5700" max="5700" width="14.42578125" style="3" customWidth="1"/>
    <col min="5701" max="5701" width="15.7109375" style="3" bestFit="1" customWidth="1"/>
    <col min="5702" max="5702" width="15.7109375" style="3" customWidth="1"/>
    <col min="5703" max="5703" width="14.42578125" style="3" bestFit="1" customWidth="1"/>
    <col min="5704" max="5704" width="12.7109375" style="3" bestFit="1" customWidth="1"/>
    <col min="5705" max="5951" width="9.140625" style="3"/>
    <col min="5952" max="5952" width="6.140625" style="3" customWidth="1"/>
    <col min="5953" max="5953" width="41" style="3" customWidth="1"/>
    <col min="5954" max="5954" width="10.85546875" style="3" customWidth="1"/>
    <col min="5955" max="5955" width="8.7109375" style="3" customWidth="1"/>
    <col min="5956" max="5956" width="14.42578125" style="3" customWidth="1"/>
    <col min="5957" max="5957" width="15.7109375" style="3" bestFit="1" customWidth="1"/>
    <col min="5958" max="5958" width="15.7109375" style="3" customWidth="1"/>
    <col min="5959" max="5959" width="14.42578125" style="3" bestFit="1" customWidth="1"/>
    <col min="5960" max="5960" width="12.7109375" style="3" bestFit="1" customWidth="1"/>
    <col min="5961" max="6207" width="9.140625" style="3"/>
    <col min="6208" max="6208" width="6.140625" style="3" customWidth="1"/>
    <col min="6209" max="6209" width="41" style="3" customWidth="1"/>
    <col min="6210" max="6210" width="10.85546875" style="3" customWidth="1"/>
    <col min="6211" max="6211" width="8.7109375" style="3" customWidth="1"/>
    <col min="6212" max="6212" width="14.42578125" style="3" customWidth="1"/>
    <col min="6213" max="6213" width="15.7109375" style="3" bestFit="1" customWidth="1"/>
    <col min="6214" max="6214" width="15.7109375" style="3" customWidth="1"/>
    <col min="6215" max="6215" width="14.42578125" style="3" bestFit="1" customWidth="1"/>
    <col min="6216" max="6216" width="12.7109375" style="3" bestFit="1" customWidth="1"/>
    <col min="6217" max="6463" width="9.140625" style="3"/>
    <col min="6464" max="6464" width="6.140625" style="3" customWidth="1"/>
    <col min="6465" max="6465" width="41" style="3" customWidth="1"/>
    <col min="6466" max="6466" width="10.85546875" style="3" customWidth="1"/>
    <col min="6467" max="6467" width="8.7109375" style="3" customWidth="1"/>
    <col min="6468" max="6468" width="14.42578125" style="3" customWidth="1"/>
    <col min="6469" max="6469" width="15.7109375" style="3" bestFit="1" customWidth="1"/>
    <col min="6470" max="6470" width="15.7109375" style="3" customWidth="1"/>
    <col min="6471" max="6471" width="14.42578125" style="3" bestFit="1" customWidth="1"/>
    <col min="6472" max="6472" width="12.7109375" style="3" bestFit="1" customWidth="1"/>
    <col min="6473" max="6719" width="9.140625" style="3"/>
    <col min="6720" max="6720" width="6.140625" style="3" customWidth="1"/>
    <col min="6721" max="6721" width="41" style="3" customWidth="1"/>
    <col min="6722" max="6722" width="10.85546875" style="3" customWidth="1"/>
    <col min="6723" max="6723" width="8.7109375" style="3" customWidth="1"/>
    <col min="6724" max="6724" width="14.42578125" style="3" customWidth="1"/>
    <col min="6725" max="6725" width="15.7109375" style="3" bestFit="1" customWidth="1"/>
    <col min="6726" max="6726" width="15.7109375" style="3" customWidth="1"/>
    <col min="6727" max="6727" width="14.42578125" style="3" bestFit="1" customWidth="1"/>
    <col min="6728" max="6728" width="12.7109375" style="3" bestFit="1" customWidth="1"/>
    <col min="6729" max="6975" width="9.140625" style="3"/>
    <col min="6976" max="6976" width="6.140625" style="3" customWidth="1"/>
    <col min="6977" max="6977" width="41" style="3" customWidth="1"/>
    <col min="6978" max="6978" width="10.85546875" style="3" customWidth="1"/>
    <col min="6979" max="6979" width="8.7109375" style="3" customWidth="1"/>
    <col min="6980" max="6980" width="14.42578125" style="3" customWidth="1"/>
    <col min="6981" max="6981" width="15.7109375" style="3" bestFit="1" customWidth="1"/>
    <col min="6982" max="6982" width="15.7109375" style="3" customWidth="1"/>
    <col min="6983" max="6983" width="14.42578125" style="3" bestFit="1" customWidth="1"/>
    <col min="6984" max="6984" width="12.7109375" style="3" bestFit="1" customWidth="1"/>
    <col min="6985" max="7231" width="9.140625" style="3"/>
    <col min="7232" max="7232" width="6.140625" style="3" customWidth="1"/>
    <col min="7233" max="7233" width="41" style="3" customWidth="1"/>
    <col min="7234" max="7234" width="10.85546875" style="3" customWidth="1"/>
    <col min="7235" max="7235" width="8.7109375" style="3" customWidth="1"/>
    <col min="7236" max="7236" width="14.42578125" style="3" customWidth="1"/>
    <col min="7237" max="7237" width="15.7109375" style="3" bestFit="1" customWidth="1"/>
    <col min="7238" max="7238" width="15.7109375" style="3" customWidth="1"/>
    <col min="7239" max="7239" width="14.42578125" style="3" bestFit="1" customWidth="1"/>
    <col min="7240" max="7240" width="12.7109375" style="3" bestFit="1" customWidth="1"/>
    <col min="7241" max="7487" width="9.140625" style="3"/>
    <col min="7488" max="7488" width="6.140625" style="3" customWidth="1"/>
    <col min="7489" max="7489" width="41" style="3" customWidth="1"/>
    <col min="7490" max="7490" width="10.85546875" style="3" customWidth="1"/>
    <col min="7491" max="7491" width="8.7109375" style="3" customWidth="1"/>
    <col min="7492" max="7492" width="14.42578125" style="3" customWidth="1"/>
    <col min="7493" max="7493" width="15.7109375" style="3" bestFit="1" customWidth="1"/>
    <col min="7494" max="7494" width="15.7109375" style="3" customWidth="1"/>
    <col min="7495" max="7495" width="14.42578125" style="3" bestFit="1" customWidth="1"/>
    <col min="7496" max="7496" width="12.7109375" style="3" bestFit="1" customWidth="1"/>
    <col min="7497" max="7743" width="9.140625" style="3"/>
    <col min="7744" max="7744" width="6.140625" style="3" customWidth="1"/>
    <col min="7745" max="7745" width="41" style="3" customWidth="1"/>
    <col min="7746" max="7746" width="10.85546875" style="3" customWidth="1"/>
    <col min="7747" max="7747" width="8.7109375" style="3" customWidth="1"/>
    <col min="7748" max="7748" width="14.42578125" style="3" customWidth="1"/>
    <col min="7749" max="7749" width="15.7109375" style="3" bestFit="1" customWidth="1"/>
    <col min="7750" max="7750" width="15.7109375" style="3" customWidth="1"/>
    <col min="7751" max="7751" width="14.42578125" style="3" bestFit="1" customWidth="1"/>
    <col min="7752" max="7752" width="12.7109375" style="3" bestFit="1" customWidth="1"/>
    <col min="7753" max="7999" width="9.140625" style="3"/>
    <col min="8000" max="8000" width="6.140625" style="3" customWidth="1"/>
    <col min="8001" max="8001" width="41" style="3" customWidth="1"/>
    <col min="8002" max="8002" width="10.85546875" style="3" customWidth="1"/>
    <col min="8003" max="8003" width="8.7109375" style="3" customWidth="1"/>
    <col min="8004" max="8004" width="14.42578125" style="3" customWidth="1"/>
    <col min="8005" max="8005" width="15.7109375" style="3" bestFit="1" customWidth="1"/>
    <col min="8006" max="8006" width="15.7109375" style="3" customWidth="1"/>
    <col min="8007" max="8007" width="14.42578125" style="3" bestFit="1" customWidth="1"/>
    <col min="8008" max="8008" width="12.7109375" style="3" bestFit="1" customWidth="1"/>
    <col min="8009" max="8255" width="9.140625" style="3"/>
    <col min="8256" max="8256" width="6.140625" style="3" customWidth="1"/>
    <col min="8257" max="8257" width="41" style="3" customWidth="1"/>
    <col min="8258" max="8258" width="10.85546875" style="3" customWidth="1"/>
    <col min="8259" max="8259" width="8.7109375" style="3" customWidth="1"/>
    <col min="8260" max="8260" width="14.42578125" style="3" customWidth="1"/>
    <col min="8261" max="8261" width="15.7109375" style="3" bestFit="1" customWidth="1"/>
    <col min="8262" max="8262" width="15.7109375" style="3" customWidth="1"/>
    <col min="8263" max="8263" width="14.42578125" style="3" bestFit="1" customWidth="1"/>
    <col min="8264" max="8264" width="12.7109375" style="3" bestFit="1" customWidth="1"/>
    <col min="8265" max="8511" width="9.140625" style="3"/>
    <col min="8512" max="8512" width="6.140625" style="3" customWidth="1"/>
    <col min="8513" max="8513" width="41" style="3" customWidth="1"/>
    <col min="8514" max="8514" width="10.85546875" style="3" customWidth="1"/>
    <col min="8515" max="8515" width="8.7109375" style="3" customWidth="1"/>
    <col min="8516" max="8516" width="14.42578125" style="3" customWidth="1"/>
    <col min="8517" max="8517" width="15.7109375" style="3" bestFit="1" customWidth="1"/>
    <col min="8518" max="8518" width="15.7109375" style="3" customWidth="1"/>
    <col min="8519" max="8519" width="14.42578125" style="3" bestFit="1" customWidth="1"/>
    <col min="8520" max="8520" width="12.7109375" style="3" bestFit="1" customWidth="1"/>
    <col min="8521" max="8767" width="9.140625" style="3"/>
    <col min="8768" max="8768" width="6.140625" style="3" customWidth="1"/>
    <col min="8769" max="8769" width="41" style="3" customWidth="1"/>
    <col min="8770" max="8770" width="10.85546875" style="3" customWidth="1"/>
    <col min="8771" max="8771" width="8.7109375" style="3" customWidth="1"/>
    <col min="8772" max="8772" width="14.42578125" style="3" customWidth="1"/>
    <col min="8773" max="8773" width="15.7109375" style="3" bestFit="1" customWidth="1"/>
    <col min="8774" max="8774" width="15.7109375" style="3" customWidth="1"/>
    <col min="8775" max="8775" width="14.42578125" style="3" bestFit="1" customWidth="1"/>
    <col min="8776" max="8776" width="12.7109375" style="3" bestFit="1" customWidth="1"/>
    <col min="8777" max="9023" width="9.140625" style="3"/>
    <col min="9024" max="9024" width="6.140625" style="3" customWidth="1"/>
    <col min="9025" max="9025" width="41" style="3" customWidth="1"/>
    <col min="9026" max="9026" width="10.85546875" style="3" customWidth="1"/>
    <col min="9027" max="9027" width="8.7109375" style="3" customWidth="1"/>
    <col min="9028" max="9028" width="14.42578125" style="3" customWidth="1"/>
    <col min="9029" max="9029" width="15.7109375" style="3" bestFit="1" customWidth="1"/>
    <col min="9030" max="9030" width="15.7109375" style="3" customWidth="1"/>
    <col min="9031" max="9031" width="14.42578125" style="3" bestFit="1" customWidth="1"/>
    <col min="9032" max="9032" width="12.7109375" style="3" bestFit="1" customWidth="1"/>
    <col min="9033" max="9279" width="9.140625" style="3"/>
    <col min="9280" max="9280" width="6.140625" style="3" customWidth="1"/>
    <col min="9281" max="9281" width="41" style="3" customWidth="1"/>
    <col min="9282" max="9282" width="10.85546875" style="3" customWidth="1"/>
    <col min="9283" max="9283" width="8.7109375" style="3" customWidth="1"/>
    <col min="9284" max="9284" width="14.42578125" style="3" customWidth="1"/>
    <col min="9285" max="9285" width="15.7109375" style="3" bestFit="1" customWidth="1"/>
    <col min="9286" max="9286" width="15.7109375" style="3" customWidth="1"/>
    <col min="9287" max="9287" width="14.42578125" style="3" bestFit="1" customWidth="1"/>
    <col min="9288" max="9288" width="12.7109375" style="3" bestFit="1" customWidth="1"/>
    <col min="9289" max="9535" width="9.140625" style="3"/>
    <col min="9536" max="9536" width="6.140625" style="3" customWidth="1"/>
    <col min="9537" max="9537" width="41" style="3" customWidth="1"/>
    <col min="9538" max="9538" width="10.85546875" style="3" customWidth="1"/>
    <col min="9539" max="9539" width="8.7109375" style="3" customWidth="1"/>
    <col min="9540" max="9540" width="14.42578125" style="3" customWidth="1"/>
    <col min="9541" max="9541" width="15.7109375" style="3" bestFit="1" customWidth="1"/>
    <col min="9542" max="9542" width="15.7109375" style="3" customWidth="1"/>
    <col min="9543" max="9543" width="14.42578125" style="3" bestFit="1" customWidth="1"/>
    <col min="9544" max="9544" width="12.7109375" style="3" bestFit="1" customWidth="1"/>
    <col min="9545" max="9791" width="9.140625" style="3"/>
    <col min="9792" max="9792" width="6.140625" style="3" customWidth="1"/>
    <col min="9793" max="9793" width="41" style="3" customWidth="1"/>
    <col min="9794" max="9794" width="10.85546875" style="3" customWidth="1"/>
    <col min="9795" max="9795" width="8.7109375" style="3" customWidth="1"/>
    <col min="9796" max="9796" width="14.42578125" style="3" customWidth="1"/>
    <col min="9797" max="9797" width="15.7109375" style="3" bestFit="1" customWidth="1"/>
    <col min="9798" max="9798" width="15.7109375" style="3" customWidth="1"/>
    <col min="9799" max="9799" width="14.42578125" style="3" bestFit="1" customWidth="1"/>
    <col min="9800" max="9800" width="12.7109375" style="3" bestFit="1" customWidth="1"/>
    <col min="9801" max="10047" width="9.140625" style="3"/>
    <col min="10048" max="10048" width="6.140625" style="3" customWidth="1"/>
    <col min="10049" max="10049" width="41" style="3" customWidth="1"/>
    <col min="10050" max="10050" width="10.85546875" style="3" customWidth="1"/>
    <col min="10051" max="10051" width="8.7109375" style="3" customWidth="1"/>
    <col min="10052" max="10052" width="14.42578125" style="3" customWidth="1"/>
    <col min="10053" max="10053" width="15.7109375" style="3" bestFit="1" customWidth="1"/>
    <col min="10054" max="10054" width="15.7109375" style="3" customWidth="1"/>
    <col min="10055" max="10055" width="14.42578125" style="3" bestFit="1" customWidth="1"/>
    <col min="10056" max="10056" width="12.7109375" style="3" bestFit="1" customWidth="1"/>
    <col min="10057" max="10303" width="9.140625" style="3"/>
    <col min="10304" max="10304" width="6.140625" style="3" customWidth="1"/>
    <col min="10305" max="10305" width="41" style="3" customWidth="1"/>
    <col min="10306" max="10306" width="10.85546875" style="3" customWidth="1"/>
    <col min="10307" max="10307" width="8.7109375" style="3" customWidth="1"/>
    <col min="10308" max="10308" width="14.42578125" style="3" customWidth="1"/>
    <col min="10309" max="10309" width="15.7109375" style="3" bestFit="1" customWidth="1"/>
    <col min="10310" max="10310" width="15.7109375" style="3" customWidth="1"/>
    <col min="10311" max="10311" width="14.42578125" style="3" bestFit="1" customWidth="1"/>
    <col min="10312" max="10312" width="12.7109375" style="3" bestFit="1" customWidth="1"/>
    <col min="10313" max="10559" width="9.140625" style="3"/>
    <col min="10560" max="10560" width="6.140625" style="3" customWidth="1"/>
    <col min="10561" max="10561" width="41" style="3" customWidth="1"/>
    <col min="10562" max="10562" width="10.85546875" style="3" customWidth="1"/>
    <col min="10563" max="10563" width="8.7109375" style="3" customWidth="1"/>
    <col min="10564" max="10564" width="14.42578125" style="3" customWidth="1"/>
    <col min="10565" max="10565" width="15.7109375" style="3" bestFit="1" customWidth="1"/>
    <col min="10566" max="10566" width="15.7109375" style="3" customWidth="1"/>
    <col min="10567" max="10567" width="14.42578125" style="3" bestFit="1" customWidth="1"/>
    <col min="10568" max="10568" width="12.7109375" style="3" bestFit="1" customWidth="1"/>
    <col min="10569" max="10815" width="9.140625" style="3"/>
    <col min="10816" max="10816" width="6.140625" style="3" customWidth="1"/>
    <col min="10817" max="10817" width="41" style="3" customWidth="1"/>
    <col min="10818" max="10818" width="10.85546875" style="3" customWidth="1"/>
    <col min="10819" max="10819" width="8.7109375" style="3" customWidth="1"/>
    <col min="10820" max="10820" width="14.42578125" style="3" customWidth="1"/>
    <col min="10821" max="10821" width="15.7109375" style="3" bestFit="1" customWidth="1"/>
    <col min="10822" max="10822" width="15.7109375" style="3" customWidth="1"/>
    <col min="10823" max="10823" width="14.42578125" style="3" bestFit="1" customWidth="1"/>
    <col min="10824" max="10824" width="12.7109375" style="3" bestFit="1" customWidth="1"/>
    <col min="10825" max="11071" width="9.140625" style="3"/>
    <col min="11072" max="11072" width="6.140625" style="3" customWidth="1"/>
    <col min="11073" max="11073" width="41" style="3" customWidth="1"/>
    <col min="11074" max="11074" width="10.85546875" style="3" customWidth="1"/>
    <col min="11075" max="11075" width="8.7109375" style="3" customWidth="1"/>
    <col min="11076" max="11076" width="14.42578125" style="3" customWidth="1"/>
    <col min="11077" max="11077" width="15.7109375" style="3" bestFit="1" customWidth="1"/>
    <col min="11078" max="11078" width="15.7109375" style="3" customWidth="1"/>
    <col min="11079" max="11079" width="14.42578125" style="3" bestFit="1" customWidth="1"/>
    <col min="11080" max="11080" width="12.7109375" style="3" bestFit="1" customWidth="1"/>
    <col min="11081" max="11327" width="9.140625" style="3"/>
    <col min="11328" max="11328" width="6.140625" style="3" customWidth="1"/>
    <col min="11329" max="11329" width="41" style="3" customWidth="1"/>
    <col min="11330" max="11330" width="10.85546875" style="3" customWidth="1"/>
    <col min="11331" max="11331" width="8.7109375" style="3" customWidth="1"/>
    <col min="11332" max="11332" width="14.42578125" style="3" customWidth="1"/>
    <col min="11333" max="11333" width="15.7109375" style="3" bestFit="1" customWidth="1"/>
    <col min="11334" max="11334" width="15.7109375" style="3" customWidth="1"/>
    <col min="11335" max="11335" width="14.42578125" style="3" bestFit="1" customWidth="1"/>
    <col min="11336" max="11336" width="12.7109375" style="3" bestFit="1" customWidth="1"/>
    <col min="11337" max="11583" width="9.140625" style="3"/>
    <col min="11584" max="11584" width="6.140625" style="3" customWidth="1"/>
    <col min="11585" max="11585" width="41" style="3" customWidth="1"/>
    <col min="11586" max="11586" width="10.85546875" style="3" customWidth="1"/>
    <col min="11587" max="11587" width="8.7109375" style="3" customWidth="1"/>
    <col min="11588" max="11588" width="14.42578125" style="3" customWidth="1"/>
    <col min="11589" max="11589" width="15.7109375" style="3" bestFit="1" customWidth="1"/>
    <col min="11590" max="11590" width="15.7109375" style="3" customWidth="1"/>
    <col min="11591" max="11591" width="14.42578125" style="3" bestFit="1" customWidth="1"/>
    <col min="11592" max="11592" width="12.7109375" style="3" bestFit="1" customWidth="1"/>
    <col min="11593" max="11839" width="9.140625" style="3"/>
    <col min="11840" max="11840" width="6.140625" style="3" customWidth="1"/>
    <col min="11841" max="11841" width="41" style="3" customWidth="1"/>
    <col min="11842" max="11842" width="10.85546875" style="3" customWidth="1"/>
    <col min="11843" max="11843" width="8.7109375" style="3" customWidth="1"/>
    <col min="11844" max="11844" width="14.42578125" style="3" customWidth="1"/>
    <col min="11845" max="11845" width="15.7109375" style="3" bestFit="1" customWidth="1"/>
    <col min="11846" max="11846" width="15.7109375" style="3" customWidth="1"/>
    <col min="11847" max="11847" width="14.42578125" style="3" bestFit="1" customWidth="1"/>
    <col min="11848" max="11848" width="12.7109375" style="3" bestFit="1" customWidth="1"/>
    <col min="11849" max="12095" width="9.140625" style="3"/>
    <col min="12096" max="12096" width="6.140625" style="3" customWidth="1"/>
    <col min="12097" max="12097" width="41" style="3" customWidth="1"/>
    <col min="12098" max="12098" width="10.85546875" style="3" customWidth="1"/>
    <col min="12099" max="12099" width="8.7109375" style="3" customWidth="1"/>
    <col min="12100" max="12100" width="14.42578125" style="3" customWidth="1"/>
    <col min="12101" max="12101" width="15.7109375" style="3" bestFit="1" customWidth="1"/>
    <col min="12102" max="12102" width="15.7109375" style="3" customWidth="1"/>
    <col min="12103" max="12103" width="14.42578125" style="3" bestFit="1" customWidth="1"/>
    <col min="12104" max="12104" width="12.7109375" style="3" bestFit="1" customWidth="1"/>
    <col min="12105" max="12351" width="9.140625" style="3"/>
    <col min="12352" max="12352" width="6.140625" style="3" customWidth="1"/>
    <col min="12353" max="12353" width="41" style="3" customWidth="1"/>
    <col min="12354" max="12354" width="10.85546875" style="3" customWidth="1"/>
    <col min="12355" max="12355" width="8.7109375" style="3" customWidth="1"/>
    <col min="12356" max="12356" width="14.42578125" style="3" customWidth="1"/>
    <col min="12357" max="12357" width="15.7109375" style="3" bestFit="1" customWidth="1"/>
    <col min="12358" max="12358" width="15.7109375" style="3" customWidth="1"/>
    <col min="12359" max="12359" width="14.42578125" style="3" bestFit="1" customWidth="1"/>
    <col min="12360" max="12360" width="12.7109375" style="3" bestFit="1" customWidth="1"/>
    <col min="12361" max="12607" width="9.140625" style="3"/>
    <col min="12608" max="12608" width="6.140625" style="3" customWidth="1"/>
    <col min="12609" max="12609" width="41" style="3" customWidth="1"/>
    <col min="12610" max="12610" width="10.85546875" style="3" customWidth="1"/>
    <col min="12611" max="12611" width="8.7109375" style="3" customWidth="1"/>
    <col min="12612" max="12612" width="14.42578125" style="3" customWidth="1"/>
    <col min="12613" max="12613" width="15.7109375" style="3" bestFit="1" customWidth="1"/>
    <col min="12614" max="12614" width="15.7109375" style="3" customWidth="1"/>
    <col min="12615" max="12615" width="14.42578125" style="3" bestFit="1" customWidth="1"/>
    <col min="12616" max="12616" width="12.7109375" style="3" bestFit="1" customWidth="1"/>
    <col min="12617" max="12863" width="9.140625" style="3"/>
    <col min="12864" max="12864" width="6.140625" style="3" customWidth="1"/>
    <col min="12865" max="12865" width="41" style="3" customWidth="1"/>
    <col min="12866" max="12866" width="10.85546875" style="3" customWidth="1"/>
    <col min="12867" max="12867" width="8.7109375" style="3" customWidth="1"/>
    <col min="12868" max="12868" width="14.42578125" style="3" customWidth="1"/>
    <col min="12869" max="12869" width="15.7109375" style="3" bestFit="1" customWidth="1"/>
    <col min="12870" max="12870" width="15.7109375" style="3" customWidth="1"/>
    <col min="12871" max="12871" width="14.42578125" style="3" bestFit="1" customWidth="1"/>
    <col min="12872" max="12872" width="12.7109375" style="3" bestFit="1" customWidth="1"/>
    <col min="12873" max="13119" width="9.140625" style="3"/>
    <col min="13120" max="13120" width="6.140625" style="3" customWidth="1"/>
    <col min="13121" max="13121" width="41" style="3" customWidth="1"/>
    <col min="13122" max="13122" width="10.85546875" style="3" customWidth="1"/>
    <col min="13123" max="13123" width="8.7109375" style="3" customWidth="1"/>
    <col min="13124" max="13124" width="14.42578125" style="3" customWidth="1"/>
    <col min="13125" max="13125" width="15.7109375" style="3" bestFit="1" customWidth="1"/>
    <col min="13126" max="13126" width="15.7109375" style="3" customWidth="1"/>
    <col min="13127" max="13127" width="14.42578125" style="3" bestFit="1" customWidth="1"/>
    <col min="13128" max="13128" width="12.7109375" style="3" bestFit="1" customWidth="1"/>
    <col min="13129" max="13375" width="9.140625" style="3"/>
    <col min="13376" max="13376" width="6.140625" style="3" customWidth="1"/>
    <col min="13377" max="13377" width="41" style="3" customWidth="1"/>
    <col min="13378" max="13378" width="10.85546875" style="3" customWidth="1"/>
    <col min="13379" max="13379" width="8.7109375" style="3" customWidth="1"/>
    <col min="13380" max="13380" width="14.42578125" style="3" customWidth="1"/>
    <col min="13381" max="13381" width="15.7109375" style="3" bestFit="1" customWidth="1"/>
    <col min="13382" max="13382" width="15.7109375" style="3" customWidth="1"/>
    <col min="13383" max="13383" width="14.42578125" style="3" bestFit="1" customWidth="1"/>
    <col min="13384" max="13384" width="12.7109375" style="3" bestFit="1" customWidth="1"/>
    <col min="13385" max="13631" width="9.140625" style="3"/>
    <col min="13632" max="13632" width="6.140625" style="3" customWidth="1"/>
    <col min="13633" max="13633" width="41" style="3" customWidth="1"/>
    <col min="13634" max="13634" width="10.85546875" style="3" customWidth="1"/>
    <col min="13635" max="13635" width="8.7109375" style="3" customWidth="1"/>
    <col min="13636" max="13636" width="14.42578125" style="3" customWidth="1"/>
    <col min="13637" max="13637" width="15.7109375" style="3" bestFit="1" customWidth="1"/>
    <col min="13638" max="13638" width="15.7109375" style="3" customWidth="1"/>
    <col min="13639" max="13639" width="14.42578125" style="3" bestFit="1" customWidth="1"/>
    <col min="13640" max="13640" width="12.7109375" style="3" bestFit="1" customWidth="1"/>
    <col min="13641" max="13887" width="9.140625" style="3"/>
    <col min="13888" max="13888" width="6.140625" style="3" customWidth="1"/>
    <col min="13889" max="13889" width="41" style="3" customWidth="1"/>
    <col min="13890" max="13890" width="10.85546875" style="3" customWidth="1"/>
    <col min="13891" max="13891" width="8.7109375" style="3" customWidth="1"/>
    <col min="13892" max="13892" width="14.42578125" style="3" customWidth="1"/>
    <col min="13893" max="13893" width="15.7109375" style="3" bestFit="1" customWidth="1"/>
    <col min="13894" max="13894" width="15.7109375" style="3" customWidth="1"/>
    <col min="13895" max="13895" width="14.42578125" style="3" bestFit="1" customWidth="1"/>
    <col min="13896" max="13896" width="12.7109375" style="3" bestFit="1" customWidth="1"/>
    <col min="13897" max="14143" width="9.140625" style="3"/>
    <col min="14144" max="14144" width="6.140625" style="3" customWidth="1"/>
    <col min="14145" max="14145" width="41" style="3" customWidth="1"/>
    <col min="14146" max="14146" width="10.85546875" style="3" customWidth="1"/>
    <col min="14147" max="14147" width="8.7109375" style="3" customWidth="1"/>
    <col min="14148" max="14148" width="14.42578125" style="3" customWidth="1"/>
    <col min="14149" max="14149" width="15.7109375" style="3" bestFit="1" customWidth="1"/>
    <col min="14150" max="14150" width="15.7109375" style="3" customWidth="1"/>
    <col min="14151" max="14151" width="14.42578125" style="3" bestFit="1" customWidth="1"/>
    <col min="14152" max="14152" width="12.7109375" style="3" bestFit="1" customWidth="1"/>
    <col min="14153" max="14399" width="9.140625" style="3"/>
    <col min="14400" max="14400" width="6.140625" style="3" customWidth="1"/>
    <col min="14401" max="14401" width="41" style="3" customWidth="1"/>
    <col min="14402" max="14402" width="10.85546875" style="3" customWidth="1"/>
    <col min="14403" max="14403" width="8.7109375" style="3" customWidth="1"/>
    <col min="14404" max="14404" width="14.42578125" style="3" customWidth="1"/>
    <col min="14405" max="14405" width="15.7109375" style="3" bestFit="1" customWidth="1"/>
    <col min="14406" max="14406" width="15.7109375" style="3" customWidth="1"/>
    <col min="14407" max="14407" width="14.42578125" style="3" bestFit="1" customWidth="1"/>
    <col min="14408" max="14408" width="12.7109375" style="3" bestFit="1" customWidth="1"/>
    <col min="14409" max="14655" width="9.140625" style="3"/>
    <col min="14656" max="14656" width="6.140625" style="3" customWidth="1"/>
    <col min="14657" max="14657" width="41" style="3" customWidth="1"/>
    <col min="14658" max="14658" width="10.85546875" style="3" customWidth="1"/>
    <col min="14659" max="14659" width="8.7109375" style="3" customWidth="1"/>
    <col min="14660" max="14660" width="14.42578125" style="3" customWidth="1"/>
    <col min="14661" max="14661" width="15.7109375" style="3" bestFit="1" customWidth="1"/>
    <col min="14662" max="14662" width="15.7109375" style="3" customWidth="1"/>
    <col min="14663" max="14663" width="14.42578125" style="3" bestFit="1" customWidth="1"/>
    <col min="14664" max="14664" width="12.7109375" style="3" bestFit="1" customWidth="1"/>
    <col min="14665" max="14911" width="9.140625" style="3"/>
    <col min="14912" max="14912" width="6.140625" style="3" customWidth="1"/>
    <col min="14913" max="14913" width="41" style="3" customWidth="1"/>
    <col min="14914" max="14914" width="10.85546875" style="3" customWidth="1"/>
    <col min="14915" max="14915" width="8.7109375" style="3" customWidth="1"/>
    <col min="14916" max="14916" width="14.42578125" style="3" customWidth="1"/>
    <col min="14917" max="14917" width="15.7109375" style="3" bestFit="1" customWidth="1"/>
    <col min="14918" max="14918" width="15.7109375" style="3" customWidth="1"/>
    <col min="14919" max="14919" width="14.42578125" style="3" bestFit="1" customWidth="1"/>
    <col min="14920" max="14920" width="12.7109375" style="3" bestFit="1" customWidth="1"/>
    <col min="14921" max="15167" width="9.140625" style="3"/>
    <col min="15168" max="15168" width="6.140625" style="3" customWidth="1"/>
    <col min="15169" max="15169" width="41" style="3" customWidth="1"/>
    <col min="15170" max="15170" width="10.85546875" style="3" customWidth="1"/>
    <col min="15171" max="15171" width="8.7109375" style="3" customWidth="1"/>
    <col min="15172" max="15172" width="14.42578125" style="3" customWidth="1"/>
    <col min="15173" max="15173" width="15.7109375" style="3" bestFit="1" customWidth="1"/>
    <col min="15174" max="15174" width="15.7109375" style="3" customWidth="1"/>
    <col min="15175" max="15175" width="14.42578125" style="3" bestFit="1" customWidth="1"/>
    <col min="15176" max="15176" width="12.7109375" style="3" bestFit="1" customWidth="1"/>
    <col min="15177" max="15423" width="9.140625" style="3"/>
    <col min="15424" max="15424" width="6.140625" style="3" customWidth="1"/>
    <col min="15425" max="15425" width="41" style="3" customWidth="1"/>
    <col min="15426" max="15426" width="10.85546875" style="3" customWidth="1"/>
    <col min="15427" max="15427" width="8.7109375" style="3" customWidth="1"/>
    <col min="15428" max="15428" width="14.42578125" style="3" customWidth="1"/>
    <col min="15429" max="15429" width="15.7109375" style="3" bestFit="1" customWidth="1"/>
    <col min="15430" max="15430" width="15.7109375" style="3" customWidth="1"/>
    <col min="15431" max="15431" width="14.42578125" style="3" bestFit="1" customWidth="1"/>
    <col min="15432" max="15432" width="12.7109375" style="3" bestFit="1" customWidth="1"/>
    <col min="15433" max="15679" width="9.140625" style="3"/>
    <col min="15680" max="15680" width="6.140625" style="3" customWidth="1"/>
    <col min="15681" max="15681" width="41" style="3" customWidth="1"/>
    <col min="15682" max="15682" width="10.85546875" style="3" customWidth="1"/>
    <col min="15683" max="15683" width="8.7109375" style="3" customWidth="1"/>
    <col min="15684" max="15684" width="14.42578125" style="3" customWidth="1"/>
    <col min="15685" max="15685" width="15.7109375" style="3" bestFit="1" customWidth="1"/>
    <col min="15686" max="15686" width="15.7109375" style="3" customWidth="1"/>
    <col min="15687" max="15687" width="14.42578125" style="3" bestFit="1" customWidth="1"/>
    <col min="15688" max="15688" width="12.7109375" style="3" bestFit="1" customWidth="1"/>
    <col min="15689" max="15935" width="9.140625" style="3"/>
    <col min="15936" max="15936" width="6.140625" style="3" customWidth="1"/>
    <col min="15937" max="15937" width="41" style="3" customWidth="1"/>
    <col min="15938" max="15938" width="10.85546875" style="3" customWidth="1"/>
    <col min="15939" max="15939" width="8.7109375" style="3" customWidth="1"/>
    <col min="15940" max="15940" width="14.42578125" style="3" customWidth="1"/>
    <col min="15941" max="15941" width="15.7109375" style="3" bestFit="1" customWidth="1"/>
    <col min="15942" max="15942" width="15.7109375" style="3" customWidth="1"/>
    <col min="15943" max="15943" width="14.42578125" style="3" bestFit="1" customWidth="1"/>
    <col min="15944" max="15944" width="12.7109375" style="3" bestFit="1" customWidth="1"/>
    <col min="15945" max="16384" width="11" style="3"/>
  </cols>
  <sheetData>
    <row r="1" spans="1:7">
      <c r="A1" s="76"/>
      <c r="B1" s="77"/>
      <c r="C1" s="78"/>
      <c r="D1" s="79"/>
      <c r="E1" s="80"/>
      <c r="F1" s="81"/>
      <c r="G1" s="81"/>
    </row>
    <row r="2" spans="1:7">
      <c r="A2" s="76"/>
      <c r="B2" s="77"/>
      <c r="C2" s="78"/>
      <c r="D2" s="79"/>
      <c r="E2" s="80"/>
      <c r="F2" s="81"/>
      <c r="G2" s="81"/>
    </row>
    <row r="3" spans="1:7">
      <c r="A3" s="76"/>
      <c r="B3" s="77"/>
      <c r="C3" s="78"/>
      <c r="D3" s="79"/>
      <c r="E3" s="80"/>
      <c r="F3" s="81"/>
      <c r="G3" s="81"/>
    </row>
    <row r="4" spans="1:7">
      <c r="A4" s="76"/>
      <c r="B4" s="77"/>
      <c r="C4" s="78"/>
      <c r="D4" s="79"/>
      <c r="E4" s="80"/>
      <c r="F4" s="82"/>
      <c r="G4" s="82"/>
    </row>
    <row r="5" spans="1:7">
      <c r="A5" s="76"/>
      <c r="B5" s="77"/>
      <c r="C5" s="78"/>
      <c r="D5" s="79"/>
      <c r="E5" s="80"/>
      <c r="F5" s="82"/>
      <c r="G5" s="82"/>
    </row>
    <row r="6" spans="1:7">
      <c r="A6" s="76"/>
      <c r="B6" s="77"/>
      <c r="C6" s="78"/>
      <c r="D6" s="79"/>
      <c r="E6" s="80"/>
      <c r="F6" s="82"/>
      <c r="G6" s="82"/>
    </row>
    <row r="7" spans="1:7" ht="15">
      <c r="A7" s="97"/>
      <c r="B7" s="97"/>
      <c r="C7" s="97"/>
      <c r="D7" s="97"/>
      <c r="E7" s="97"/>
      <c r="F7" s="97"/>
      <c r="G7" s="97"/>
    </row>
    <row r="8" spans="1:7" ht="15">
      <c r="A8" s="97"/>
      <c r="B8" s="97"/>
      <c r="C8" s="97"/>
      <c r="D8" s="97"/>
      <c r="E8" s="97"/>
      <c r="F8" s="97"/>
      <c r="G8" s="97"/>
    </row>
    <row r="9" spans="1:7" ht="15">
      <c r="A9" s="97"/>
      <c r="B9" s="97"/>
      <c r="C9" s="97"/>
      <c r="D9" s="97"/>
      <c r="E9" s="97"/>
      <c r="F9" s="97"/>
      <c r="G9" s="97"/>
    </row>
    <row r="10" spans="1:7" ht="18.75">
      <c r="A10" s="98"/>
      <c r="B10" s="98"/>
      <c r="C10" s="98"/>
      <c r="D10" s="98"/>
      <c r="E10" s="98"/>
      <c r="F10" s="98"/>
      <c r="G10" s="98"/>
    </row>
    <row r="11" spans="1:7">
      <c r="A11" s="76"/>
      <c r="B11" s="77"/>
      <c r="C11" s="78"/>
      <c r="D11" s="79"/>
      <c r="E11" s="80"/>
      <c r="F11" s="82"/>
      <c r="G11" s="81"/>
    </row>
    <row r="12" spans="1:7" ht="15" customHeight="1">
      <c r="A12" s="99" t="s">
        <v>0</v>
      </c>
      <c r="B12" s="100" t="s">
        <v>1</v>
      </c>
      <c r="C12" s="100"/>
      <c r="D12" s="100"/>
      <c r="E12" s="100"/>
      <c r="F12" s="100"/>
      <c r="G12" s="100"/>
    </row>
    <row r="13" spans="1:7" ht="38.25" customHeight="1">
      <c r="A13" s="99"/>
      <c r="B13" s="100"/>
      <c r="C13" s="100"/>
      <c r="D13" s="100"/>
      <c r="E13" s="100"/>
      <c r="F13" s="100"/>
      <c r="G13" s="100"/>
    </row>
    <row r="14" spans="1:7" ht="15.75">
      <c r="A14" s="76"/>
      <c r="B14" s="77"/>
      <c r="C14" s="79"/>
      <c r="D14" s="82"/>
      <c r="E14" s="83"/>
      <c r="F14" s="84" t="s">
        <v>2</v>
      </c>
      <c r="G14" s="85"/>
    </row>
    <row r="15" spans="1:7" ht="21" customHeight="1">
      <c r="A15" s="86" t="s">
        <v>3</v>
      </c>
      <c r="B15" s="87" t="s">
        <v>4</v>
      </c>
      <c r="C15" s="88"/>
      <c r="D15" s="89"/>
      <c r="E15" s="90" t="s">
        <v>5</v>
      </c>
      <c r="F15" s="96"/>
      <c r="G15" s="96"/>
    </row>
    <row r="16" spans="1:7" ht="22.5" customHeight="1">
      <c r="A16" s="91"/>
      <c r="B16" s="77"/>
      <c r="C16" s="88"/>
      <c r="D16" s="89"/>
      <c r="E16" s="90" t="s">
        <v>6</v>
      </c>
      <c r="F16" s="96"/>
      <c r="G16" s="96"/>
    </row>
    <row r="17" spans="1:7" ht="22.5" customHeight="1">
      <c r="A17" s="91"/>
      <c r="B17" s="92" t="s">
        <v>7</v>
      </c>
      <c r="C17" s="88"/>
      <c r="D17" s="89"/>
      <c r="E17" s="93"/>
      <c r="F17" s="94"/>
      <c r="G17" s="94"/>
    </row>
    <row r="18" spans="1:7" ht="15">
      <c r="A18" s="91"/>
      <c r="B18" s="77"/>
      <c r="C18" s="88"/>
      <c r="D18" s="89"/>
      <c r="E18" s="88"/>
      <c r="F18" s="95"/>
      <c r="G18" s="95"/>
    </row>
    <row r="19" spans="1:7" ht="24" customHeight="1">
      <c r="A19" s="57" t="s">
        <v>8</v>
      </c>
      <c r="B19" s="58" t="s">
        <v>9</v>
      </c>
      <c r="C19" s="58" t="s">
        <v>10</v>
      </c>
      <c r="D19" s="58" t="s">
        <v>11</v>
      </c>
      <c r="E19" s="59" t="s">
        <v>12</v>
      </c>
      <c r="F19" s="58" t="s">
        <v>13</v>
      </c>
      <c r="G19" s="58"/>
    </row>
    <row r="20" spans="1:7">
      <c r="A20" s="27"/>
      <c r="B20" s="28"/>
      <c r="C20" s="29"/>
      <c r="D20" s="29"/>
      <c r="E20" s="30"/>
      <c r="F20" s="29"/>
      <c r="G20" s="29"/>
    </row>
    <row r="21" spans="1:7" s="5" customFormat="1" ht="21" customHeight="1">
      <c r="A21" s="43"/>
      <c r="B21" s="44"/>
      <c r="C21" s="45"/>
      <c r="D21" s="46"/>
      <c r="E21" s="47"/>
      <c r="F21" s="47"/>
      <c r="G21" s="48"/>
    </row>
    <row r="22" spans="1:7" ht="21" customHeight="1">
      <c r="A22" s="23">
        <v>1</v>
      </c>
      <c r="B22" s="24" t="s">
        <v>14</v>
      </c>
      <c r="C22" s="31"/>
      <c r="D22" s="32"/>
      <c r="E22" s="33"/>
      <c r="F22" s="33"/>
      <c r="G22" s="34"/>
    </row>
    <row r="23" spans="1:7" ht="19.5" customHeight="1">
      <c r="A23" s="13">
        <f t="shared" ref="A23:A32" si="0">A22+0.01</f>
        <v>1.01</v>
      </c>
      <c r="B23" s="25" t="s">
        <v>15</v>
      </c>
      <c r="C23" s="50">
        <v>20</v>
      </c>
      <c r="D23" s="41" t="s">
        <v>16</v>
      </c>
      <c r="E23" s="74"/>
      <c r="F23" s="15">
        <f t="shared" ref="F23:F32" si="1">ROUND(C23*E23,2)</f>
        <v>0</v>
      </c>
      <c r="G23" s="15"/>
    </row>
    <row r="24" spans="1:7" ht="30.75" customHeight="1">
      <c r="A24" s="13">
        <f t="shared" si="0"/>
        <v>1.02</v>
      </c>
      <c r="B24" s="25" t="s">
        <v>17</v>
      </c>
      <c r="C24" s="51">
        <v>15</v>
      </c>
      <c r="D24" s="41" t="s">
        <v>16</v>
      </c>
      <c r="E24" s="74"/>
      <c r="F24" s="15">
        <f t="shared" si="1"/>
        <v>0</v>
      </c>
      <c r="G24" s="15"/>
    </row>
    <row r="25" spans="1:7" ht="19.5" customHeight="1">
      <c r="A25" s="13">
        <f t="shared" si="0"/>
        <v>1.03</v>
      </c>
      <c r="B25" s="49" t="s">
        <v>18</v>
      </c>
      <c r="C25" s="52">
        <v>1</v>
      </c>
      <c r="D25" s="41" t="s">
        <v>19</v>
      </c>
      <c r="E25" s="74"/>
      <c r="F25" s="15">
        <f t="shared" si="1"/>
        <v>0</v>
      </c>
      <c r="G25" s="15"/>
    </row>
    <row r="26" spans="1:7" ht="19.5" customHeight="1">
      <c r="A26" s="13">
        <f t="shared" si="0"/>
        <v>1.04</v>
      </c>
      <c r="B26" s="25" t="s">
        <v>20</v>
      </c>
      <c r="C26" s="51">
        <v>15</v>
      </c>
      <c r="D26" s="41" t="s">
        <v>16</v>
      </c>
      <c r="E26" s="74"/>
      <c r="F26" s="15">
        <f t="shared" si="1"/>
        <v>0</v>
      </c>
      <c r="G26" s="15"/>
    </row>
    <row r="27" spans="1:7" ht="19.5" customHeight="1">
      <c r="A27" s="13">
        <f t="shared" si="0"/>
        <v>1.05</v>
      </c>
      <c r="B27" s="25" t="s">
        <v>21</v>
      </c>
      <c r="C27" s="51">
        <v>5270</v>
      </c>
      <c r="D27" s="26" t="s">
        <v>22</v>
      </c>
      <c r="E27" s="74"/>
      <c r="F27" s="15">
        <f t="shared" si="1"/>
        <v>0</v>
      </c>
      <c r="G27" s="15"/>
    </row>
    <row r="28" spans="1:7" ht="34.5" customHeight="1">
      <c r="A28" s="13">
        <f t="shared" si="0"/>
        <v>1.06</v>
      </c>
      <c r="B28" s="42" t="s">
        <v>23</v>
      </c>
      <c r="C28" s="51">
        <v>5270</v>
      </c>
      <c r="D28" s="26" t="s">
        <v>22</v>
      </c>
      <c r="E28" s="74"/>
      <c r="F28" s="15">
        <f t="shared" si="1"/>
        <v>0</v>
      </c>
      <c r="G28" s="15"/>
    </row>
    <row r="29" spans="1:7" ht="36" customHeight="1">
      <c r="A29" s="13">
        <f t="shared" si="0"/>
        <v>1.07</v>
      </c>
      <c r="B29" s="42" t="s">
        <v>24</v>
      </c>
      <c r="C29" s="51">
        <v>360</v>
      </c>
      <c r="D29" s="26" t="s">
        <v>22</v>
      </c>
      <c r="E29" s="74"/>
      <c r="F29" s="15">
        <f t="shared" si="1"/>
        <v>0</v>
      </c>
      <c r="G29" s="15"/>
    </row>
    <row r="30" spans="1:7" ht="31.5" customHeight="1">
      <c r="A30" s="13">
        <f t="shared" si="0"/>
        <v>1.08</v>
      </c>
      <c r="B30" s="42" t="s">
        <v>25</v>
      </c>
      <c r="C30" s="51">
        <v>6</v>
      </c>
      <c r="D30" s="26" t="s">
        <v>16</v>
      </c>
      <c r="E30" s="74"/>
      <c r="F30" s="15">
        <f t="shared" si="1"/>
        <v>0</v>
      </c>
      <c r="G30" s="15"/>
    </row>
    <row r="31" spans="1:7" ht="19.5" customHeight="1">
      <c r="A31" s="13">
        <f t="shared" si="0"/>
        <v>1.0900000000000001</v>
      </c>
      <c r="B31" s="25" t="s">
        <v>26</v>
      </c>
      <c r="C31" s="51">
        <v>9</v>
      </c>
      <c r="D31" s="26" t="s">
        <v>27</v>
      </c>
      <c r="E31" s="74"/>
      <c r="F31" s="15">
        <f t="shared" si="1"/>
        <v>0</v>
      </c>
      <c r="G31" s="14"/>
    </row>
    <row r="32" spans="1:7" ht="19.5" customHeight="1">
      <c r="A32" s="13">
        <f t="shared" si="0"/>
        <v>1.1000000000000001</v>
      </c>
      <c r="B32" s="55" t="s">
        <v>28</v>
      </c>
      <c r="C32" s="56">
        <v>1</v>
      </c>
      <c r="D32" s="54" t="s">
        <v>19</v>
      </c>
      <c r="E32" s="75"/>
      <c r="F32" s="15">
        <f t="shared" si="1"/>
        <v>0</v>
      </c>
      <c r="G32" s="53"/>
    </row>
    <row r="33" spans="1:72" ht="21" customHeight="1">
      <c r="A33" s="60"/>
      <c r="B33" s="61" t="s">
        <v>29</v>
      </c>
      <c r="C33" s="62"/>
      <c r="D33" s="63"/>
      <c r="E33" s="64"/>
      <c r="F33" s="64"/>
      <c r="G33" s="65">
        <f>SUM(F23:F32)</f>
        <v>0</v>
      </c>
    </row>
    <row r="34" spans="1:72" s="5" customFormat="1" ht="21" customHeight="1">
      <c r="A34" s="43"/>
      <c r="B34" s="44"/>
      <c r="C34" s="45"/>
      <c r="D34" s="46"/>
      <c r="E34" s="47"/>
      <c r="F34" s="47"/>
      <c r="G34" s="48"/>
    </row>
    <row r="35" spans="1:72" s="5" customFormat="1" ht="21" customHeight="1">
      <c r="A35" s="43"/>
      <c r="B35" s="44"/>
      <c r="C35" s="45"/>
      <c r="D35" s="46"/>
      <c r="E35" s="47"/>
      <c r="F35" s="47"/>
      <c r="G35" s="48"/>
    </row>
    <row r="36" spans="1:72" ht="21" customHeight="1">
      <c r="A36" s="66"/>
      <c r="B36" s="67" t="s">
        <v>30</v>
      </c>
      <c r="C36" s="67"/>
      <c r="D36" s="67"/>
      <c r="E36" s="67"/>
      <c r="F36" s="67"/>
      <c r="G36" s="68">
        <f>SUM(G21:G34)</f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101"/>
      <c r="BT36" s="101"/>
    </row>
    <row r="37" spans="1:72" ht="21" customHeight="1">
      <c r="A37" s="27"/>
      <c r="B37" s="28"/>
      <c r="C37" s="29"/>
      <c r="D37" s="29"/>
      <c r="E37" s="30"/>
      <c r="F37" s="29"/>
      <c r="G37" s="29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101"/>
      <c r="BT37" s="101"/>
    </row>
    <row r="38" spans="1:72" ht="21" customHeight="1">
      <c r="A38" s="66"/>
      <c r="B38" s="67" t="s">
        <v>31</v>
      </c>
      <c r="C38" s="67"/>
      <c r="D38" s="67"/>
      <c r="E38" s="69"/>
      <c r="F38" s="67"/>
      <c r="G38" s="6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101"/>
      <c r="BT38" s="101"/>
    </row>
    <row r="39" spans="1:72" ht="21" customHeight="1">
      <c r="A39" s="18"/>
      <c r="B39" s="105" t="s">
        <v>32</v>
      </c>
      <c r="C39" s="105"/>
      <c r="D39" s="105"/>
      <c r="E39" s="19">
        <v>0.18</v>
      </c>
      <c r="F39" s="20"/>
      <c r="G39" s="21">
        <f>E39*G36</f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101"/>
      <c r="BT39" s="101"/>
    </row>
    <row r="40" spans="1:72" ht="21" customHeight="1">
      <c r="A40" s="66"/>
      <c r="B40" s="67" t="s">
        <v>33</v>
      </c>
      <c r="C40" s="67"/>
      <c r="D40" s="67"/>
      <c r="E40" s="73"/>
      <c r="F40" s="67"/>
      <c r="G40" s="68">
        <f>SUM(G39:G39)</f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101"/>
      <c r="BT40" s="101"/>
    </row>
    <row r="41" spans="1:72" ht="21" customHeight="1">
      <c r="A41" s="16"/>
      <c r="B41" s="35"/>
      <c r="C41" s="16"/>
      <c r="D41" s="16"/>
      <c r="E41" s="17"/>
      <c r="F41" s="16"/>
      <c r="G41" s="1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</row>
    <row r="42" spans="1:72" ht="21" customHeight="1">
      <c r="A42" s="16"/>
      <c r="B42" s="35"/>
      <c r="C42" s="16"/>
      <c r="D42" s="16"/>
      <c r="E42" s="16"/>
      <c r="F42" s="16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101"/>
      <c r="BT42" s="101"/>
    </row>
    <row r="43" spans="1:72" ht="21" customHeight="1">
      <c r="A43" s="70"/>
      <c r="B43" s="71" t="s">
        <v>34</v>
      </c>
      <c r="C43" s="71"/>
      <c r="D43" s="71"/>
      <c r="E43" s="71"/>
      <c r="F43" s="71"/>
      <c r="G43" s="72">
        <f>G36+G40</f>
        <v>0</v>
      </c>
      <c r="H43" s="2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101"/>
      <c r="BT43" s="101"/>
    </row>
    <row r="44" spans="1:72" ht="15" customHeight="1">
      <c r="A44" s="6"/>
      <c r="B44" s="7"/>
      <c r="C44" s="103"/>
      <c r="D44" s="103"/>
      <c r="E44" s="103"/>
      <c r="F44" s="8"/>
      <c r="G44" s="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102"/>
      <c r="BT44" s="102"/>
    </row>
    <row r="45" spans="1:72" ht="15" customHeight="1">
      <c r="A45" s="6"/>
      <c r="B45" s="7"/>
      <c r="C45" s="38"/>
      <c r="D45" s="38"/>
      <c r="E45" s="38"/>
      <c r="F45" s="8"/>
      <c r="G45" s="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102"/>
      <c r="BT45" s="102"/>
    </row>
    <row r="46" spans="1:72" ht="15" customHeight="1">
      <c r="A46" s="6"/>
      <c r="B46" s="7"/>
      <c r="C46" s="103"/>
      <c r="D46" s="103"/>
      <c r="E46" s="103"/>
      <c r="F46" s="8"/>
      <c r="G46" s="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102"/>
      <c r="BT46" s="102"/>
    </row>
    <row r="47" spans="1:72">
      <c r="A47" s="40"/>
      <c r="B47" s="40"/>
      <c r="C47" s="37"/>
      <c r="D47" s="40"/>
      <c r="E47" s="104"/>
      <c r="F47" s="104"/>
      <c r="G47" s="104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101"/>
      <c r="BT47" s="101"/>
    </row>
    <row r="48" spans="1:72" ht="15" customHeight="1">
      <c r="A48" s="103" t="s">
        <v>35</v>
      </c>
      <c r="B48" s="103"/>
      <c r="C48" s="39"/>
      <c r="D48" s="39"/>
      <c r="E48" s="10"/>
      <c r="F48" s="38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102"/>
      <c r="BT48" s="102"/>
    </row>
    <row r="49" spans="1:72" ht="15" customHeight="1">
      <c r="A49" s="6"/>
      <c r="B49" s="10"/>
      <c r="C49" s="11" t="s">
        <v>36</v>
      </c>
      <c r="D49" s="10" t="s">
        <v>37</v>
      </c>
      <c r="E49" s="12" t="s">
        <v>38</v>
      </c>
      <c r="F49" s="12"/>
      <c r="G49" s="11" t="s">
        <v>38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102"/>
      <c r="BT49" s="102"/>
    </row>
  </sheetData>
  <sheetProtection algorithmName="SHA-512" hashValue="oSn+VBLsQoYDTMvz9D4ovsNUBDD7VRA61PyXdq1XloEkbLYdNhj6e3kNFS9b7iHkeTs+UwS70Tr1o7zrevuP0A==" saltValue="+kEPf4keSdBAggAoX6xEXw==" spinCount="100000" sheet="1" objects="1" scenarios="1"/>
  <mergeCells count="26">
    <mergeCell ref="A48:B48"/>
    <mergeCell ref="BS48:BT48"/>
    <mergeCell ref="BS38:BT38"/>
    <mergeCell ref="B39:D39"/>
    <mergeCell ref="BS39:BT39"/>
    <mergeCell ref="BS36:BT36"/>
    <mergeCell ref="BS37:BT37"/>
    <mergeCell ref="BS49:BT49"/>
    <mergeCell ref="BS43:BT43"/>
    <mergeCell ref="C44:E44"/>
    <mergeCell ref="BS44:BT44"/>
    <mergeCell ref="BS45:BT45"/>
    <mergeCell ref="C46:E46"/>
    <mergeCell ref="BS46:BT46"/>
    <mergeCell ref="E47:G47"/>
    <mergeCell ref="BS47:BT47"/>
    <mergeCell ref="BS40:BT40"/>
    <mergeCell ref="BS42:BT42"/>
    <mergeCell ref="F16:G16"/>
    <mergeCell ref="A7:G7"/>
    <mergeCell ref="A8:G8"/>
    <mergeCell ref="A9:G9"/>
    <mergeCell ref="A10:G10"/>
    <mergeCell ref="F15:G15"/>
    <mergeCell ref="A12:A13"/>
    <mergeCell ref="B12:G13"/>
  </mergeCells>
  <phoneticPr fontId="23" type="noConversion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5" ma:contentTypeDescription="Create a new document." ma:contentTypeScope="" ma:versionID="a05f23690c2aef07d66bb652edeeb5d3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c1cb38f3bba414b7b6a0af73153e91ec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381D9-FB86-4A35-85B0-40F682B7B981}"/>
</file>

<file path=customXml/itemProps2.xml><?xml version="1.0" encoding="utf-8"?>
<ds:datastoreItem xmlns:ds="http://schemas.openxmlformats.org/officeDocument/2006/customXml" ds:itemID="{C4734E59-77F6-4CF9-8943-6EFDBC75F013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2022-01-31T22:27:03Z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