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rigomez\Downloads\"/>
    </mc:Choice>
  </mc:AlternateContent>
  <xr:revisionPtr revIDLastSave="0" documentId="13_ncr:1_{70984B7E-8852-4229-9FC8-F36F1E50AF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. Oferta Económi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7" i="1" l="1"/>
  <c r="M27" i="1"/>
  <c r="O27" i="1" s="1"/>
  <c r="L27" i="1"/>
  <c r="K27" i="1"/>
  <c r="O26" i="1"/>
  <c r="N26" i="1"/>
  <c r="M26" i="1"/>
  <c r="K26" i="1"/>
  <c r="L26" i="1" s="1"/>
  <c r="N25" i="1"/>
  <c r="K25" i="1"/>
  <c r="M25" i="1" s="1"/>
  <c r="O25" i="1" s="1"/>
  <c r="N24" i="1"/>
  <c r="L24" i="1"/>
  <c r="K24" i="1"/>
  <c r="M24" i="1" s="1"/>
  <c r="O24" i="1" s="1"/>
  <c r="N23" i="1"/>
  <c r="M23" i="1"/>
  <c r="O23" i="1" s="1"/>
  <c r="L23" i="1"/>
  <c r="K23" i="1"/>
  <c r="N22" i="1"/>
  <c r="M22" i="1"/>
  <c r="O22" i="1" s="1"/>
  <c r="K22" i="1"/>
  <c r="L22" i="1" s="1"/>
  <c r="N21" i="1"/>
  <c r="K21" i="1"/>
  <c r="M21" i="1" s="1"/>
  <c r="O21" i="1" s="1"/>
  <c r="N20" i="1"/>
  <c r="L20" i="1"/>
  <c r="K20" i="1"/>
  <c r="M20" i="1" s="1"/>
  <c r="O20" i="1" s="1"/>
  <c r="N19" i="1"/>
  <c r="M19" i="1"/>
  <c r="O19" i="1" s="1"/>
  <c r="L19" i="1"/>
  <c r="K19" i="1"/>
  <c r="N18" i="1"/>
  <c r="M18" i="1"/>
  <c r="O18" i="1" s="1"/>
  <c r="K18" i="1"/>
  <c r="L18" i="1" s="1"/>
  <c r="N17" i="1"/>
  <c r="K17" i="1"/>
  <c r="M17" i="1" s="1"/>
  <c r="O17" i="1" s="1"/>
  <c r="N16" i="1"/>
  <c r="L16" i="1"/>
  <c r="K16" i="1"/>
  <c r="M16" i="1" s="1"/>
  <c r="O16" i="1" s="1"/>
  <c r="N15" i="1"/>
  <c r="M15" i="1"/>
  <c r="O15" i="1" s="1"/>
  <c r="L15" i="1"/>
  <c r="K15" i="1"/>
  <c r="N14" i="1"/>
  <c r="M14" i="1"/>
  <c r="O14" i="1" s="1"/>
  <c r="K14" i="1"/>
  <c r="L14" i="1" s="1"/>
  <c r="N13" i="1"/>
  <c r="K13" i="1"/>
  <c r="M13" i="1" s="1"/>
  <c r="O13" i="1" s="1"/>
  <c r="N12" i="1"/>
  <c r="L12" i="1"/>
  <c r="K12" i="1"/>
  <c r="M12" i="1" s="1"/>
  <c r="O12" i="1" s="1"/>
  <c r="N11" i="1"/>
  <c r="M29" i="1" s="1"/>
  <c r="K11" i="1"/>
  <c r="M11" i="1" s="1"/>
  <c r="O11" i="1" s="1"/>
  <c r="L11" i="1" l="1"/>
  <c r="L13" i="1"/>
  <c r="L17" i="1"/>
  <c r="L21" i="1"/>
  <c r="L25" i="1"/>
  <c r="M30" i="1" l="1"/>
  <c r="M32" i="1" s="1"/>
</calcChain>
</file>

<file path=xl/sharedStrings.xml><?xml version="1.0" encoding="utf-8"?>
<sst xmlns="http://schemas.openxmlformats.org/spreadsheetml/2006/main" count="63" uniqueCount="45">
  <si>
    <t xml:space="preserve">FORMULARIO OFERTA ECONÓMICA </t>
  </si>
  <si>
    <t>Título del Proceso:</t>
  </si>
  <si>
    <t>Adquisición de equipos tecnológicos y accesorios para las operaciones administrativas del Poder Judicial</t>
  </si>
  <si>
    <t>No. Expediente:</t>
  </si>
  <si>
    <t>LPN-CPJ-18-2023</t>
  </si>
  <si>
    <t>Nombre del Oferente:</t>
  </si>
  <si>
    <t>RNC/Cédula:</t>
  </si>
  <si>
    <t>Fecha:</t>
  </si>
  <si>
    <t>RPE:</t>
  </si>
  <si>
    <t>Lote
No.</t>
  </si>
  <si>
    <t>Ítem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</si>
  <si>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</si>
  <si>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</si>
  <si>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</si>
  <si>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</si>
  <si>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</si>
  <si>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</si>
  <si>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</si>
  <si>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(oculto)</t>
  </si>
  <si>
    <t>Precio Unitario Final</t>
  </si>
  <si>
    <t>Precio Total</t>
  </si>
  <si>
    <t>Auriculares bluetooth con gancho para oreja</t>
  </si>
  <si>
    <t>Unidades</t>
  </si>
  <si>
    <t>Micrófonos ambientales portátiles</t>
  </si>
  <si>
    <t>Micrófonos cuello de ganso USB</t>
  </si>
  <si>
    <t>Cámaras de domo IP</t>
  </si>
  <si>
    <t>Audífonos con micrófono</t>
  </si>
  <si>
    <t>Microcomputadora completa Incluyendo doble monitor y accesorios</t>
  </si>
  <si>
    <t>Computadora alto desempeño Incluyendo doble monitor y 
accesorios</t>
  </si>
  <si>
    <t>Laptops corporativas gama media</t>
  </si>
  <si>
    <t>Computadora “todo en uno” 28”</t>
  </si>
  <si>
    <t>Escáneres gama media</t>
  </si>
  <si>
    <t>Impresoras de etiquetas</t>
  </si>
  <si>
    <t>Lectores de código de barra inalámbricos</t>
  </si>
  <si>
    <t>Monitor 24”</t>
  </si>
  <si>
    <t>Monitor 27”</t>
  </si>
  <si>
    <t>UPS 1000VA</t>
  </si>
  <si>
    <t>TV Smart 65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</si>
  <si>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</si>
  <si>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</si>
  <si>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</si>
  <si>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</si>
  <si>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</si>
  <si>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</si>
  <si>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Comité de Compras y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</si>
</sst>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0">
    <font>
      <sz val="11"/>
      <color theme="1"/>
      <name val="Calibri"/>
      <scheme val="minor"/>
    </font>
    <font>
      <sz val="14"/>
      <color theme="1"/>
      <name val="Times New Roman"/>
    </font>
    <font>
      <b/>
      <sz val="18"/>
      <color rgb="FF000000"/>
      <name val="Times New Roman"/>
    </font>
    <font>
      <b/>
      <sz val="14"/>
      <color theme="1"/>
      <name val="Times New Roman"/>
    </font>
    <font>
      <b/>
      <sz val="20"/>
      <color theme="1"/>
      <name val="Times New Roman"/>
    </font>
    <font>
      <b/>
      <sz val="17"/>
      <color theme="1"/>
      <name val="Times New Roman"/>
    </font>
    <font>
      <sz val="11"/>
      <name val="Calibri"/>
    </font>
    <font>
      <sz val="17"/>
      <color theme="1"/>
      <name val="Times New Roman"/>
    </font>
    <font>
      <b/>
      <sz val="16"/>
      <color theme="1"/>
      <name val="Times New Roman"/>
    </font>
    <font>
      <sz val="16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theme="0"/>
      </patternFill>
    </fill>
  </fills>
  <borders count="5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1" fillId="0" borderId="0" xfId="0" applyFont="1" applyProtection="1"/>
    <xf numFmtId="0" fontId="0" fillId="0" borderId="0" xfId="0" applyFont="1" applyAlignment="1" applyProtection="1"/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Font="1" applyAlignment="1" applyProtection="1"/>
    <xf numFmtId="0" fontId="3" fillId="0" borderId="0" xfId="0" applyFont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0" fontId="6" fillId="0" borderId="2" xfId="0" applyFont="1" applyBorder="1" applyProtection="1"/>
    <xf numFmtId="0" fontId="6" fillId="0" borderId="3" xfId="0" applyFont="1" applyBorder="1" applyProtection="1"/>
    <xf numFmtId="0" fontId="7" fillId="3" borderId="4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vertical="top"/>
    </xf>
    <xf numFmtId="0" fontId="5" fillId="3" borderId="4" xfId="0" applyFont="1" applyFill="1" applyBorder="1" applyAlignment="1" applyProtection="1">
      <alignment horizontal="center" vertical="center"/>
    </xf>
    <xf numFmtId="0" fontId="6" fillId="0" borderId="6" xfId="0" applyFont="1" applyBorder="1" applyProtection="1"/>
    <xf numFmtId="0" fontId="5" fillId="2" borderId="7" xfId="0" applyFont="1" applyFill="1" applyBorder="1" applyAlignment="1" applyProtection="1">
      <alignment horizontal="left" vertical="center" wrapText="1"/>
    </xf>
    <xf numFmtId="0" fontId="6" fillId="0" borderId="8" xfId="0" applyFont="1" applyBorder="1" applyProtection="1"/>
    <xf numFmtId="0" fontId="6" fillId="0" borderId="9" xfId="0" applyFont="1" applyBorder="1" applyProtection="1"/>
    <xf numFmtId="0" fontId="5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vertical="top"/>
    </xf>
    <xf numFmtId="0" fontId="5" fillId="2" borderId="13" xfId="0" applyFont="1" applyFill="1" applyBorder="1" applyAlignment="1" applyProtection="1">
      <alignment horizontal="left" vertical="center"/>
    </xf>
    <xf numFmtId="0" fontId="6" fillId="0" borderId="14" xfId="0" applyFont="1" applyBorder="1" applyProtection="1"/>
    <xf numFmtId="0" fontId="6" fillId="0" borderId="15" xfId="0" applyFont="1" applyBorder="1" applyProtection="1"/>
    <xf numFmtId="0" fontId="5" fillId="2" borderId="16" xfId="0" applyFont="1" applyFill="1" applyBorder="1" applyAlignment="1" applyProtection="1">
      <alignment horizontal="left" vertical="center"/>
    </xf>
    <xf numFmtId="0" fontId="5" fillId="2" borderId="17" xfId="0" applyFont="1" applyFill="1" applyBorder="1" applyAlignment="1" applyProtection="1">
      <alignment vertical="top"/>
    </xf>
    <xf numFmtId="0" fontId="6" fillId="0" borderId="18" xfId="0" applyFont="1" applyBorder="1" applyProtection="1"/>
    <xf numFmtId="0" fontId="3" fillId="0" borderId="0" xfId="0" applyFont="1" applyAlignment="1" applyProtection="1">
      <alignment horizontal="left" vertical="top"/>
    </xf>
    <xf numFmtId="0" fontId="8" fillId="2" borderId="19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6" fillId="0" borderId="21" xfId="0" applyFont="1" applyBorder="1" applyProtection="1"/>
    <xf numFmtId="0" fontId="6" fillId="0" borderId="22" xfId="0" applyFont="1" applyBorder="1" applyProtection="1"/>
    <xf numFmtId="0" fontId="8" fillId="2" borderId="23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left" vertical="center" wrapText="1"/>
    </xf>
    <xf numFmtId="0" fontId="6" fillId="0" borderId="27" xfId="0" applyFont="1" applyBorder="1" applyProtection="1"/>
    <xf numFmtId="0" fontId="6" fillId="0" borderId="28" xfId="0" applyFont="1" applyBorder="1" applyProtection="1"/>
    <xf numFmtId="0" fontId="7" fillId="3" borderId="29" xfId="0" applyFont="1" applyFill="1" applyBorder="1" applyAlignment="1" applyProtection="1">
      <alignment horizontal="center" vertical="center"/>
    </xf>
    <xf numFmtId="3" fontId="7" fillId="3" borderId="29" xfId="0" applyNumberFormat="1" applyFont="1" applyFill="1" applyBorder="1" applyAlignment="1" applyProtection="1">
      <alignment horizontal="center" vertical="center" wrapText="1"/>
    </xf>
    <xf numFmtId="164" fontId="7" fillId="3" borderId="29" xfId="0" applyNumberFormat="1" applyFont="1" applyFill="1" applyBorder="1" applyAlignment="1" applyProtection="1">
      <alignment vertical="center"/>
    </xf>
    <xf numFmtId="164" fontId="7" fillId="3" borderId="3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43" fontId="1" fillId="0" borderId="0" xfId="0" applyNumberFormat="1" applyFont="1" applyAlignment="1" applyProtection="1">
      <alignment vertical="center"/>
    </xf>
    <xf numFmtId="0" fontId="6" fillId="0" borderId="31" xfId="0" applyFont="1" applyBorder="1" applyProtection="1"/>
    <xf numFmtId="0" fontId="7" fillId="3" borderId="11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left" vertical="center" wrapText="1"/>
    </xf>
    <xf numFmtId="3" fontId="7" fillId="3" borderId="11" xfId="0" applyNumberFormat="1" applyFont="1" applyFill="1" applyBorder="1" applyAlignment="1" applyProtection="1">
      <alignment horizontal="center" vertical="center" wrapText="1"/>
    </xf>
    <xf numFmtId="164" fontId="7" fillId="3" borderId="11" xfId="0" applyNumberFormat="1" applyFont="1" applyFill="1" applyBorder="1" applyAlignment="1" applyProtection="1">
      <alignment horizontal="left" vertical="center"/>
    </xf>
    <xf numFmtId="164" fontId="7" fillId="3" borderId="32" xfId="0" applyNumberFormat="1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6" fillId="0" borderId="33" xfId="0" applyFont="1" applyBorder="1" applyProtection="1"/>
    <xf numFmtId="0" fontId="7" fillId="3" borderId="34" xfId="0" applyFont="1" applyFill="1" applyBorder="1" applyAlignment="1" applyProtection="1">
      <alignment horizontal="center" vertical="center"/>
    </xf>
    <xf numFmtId="0" fontId="7" fillId="3" borderId="35" xfId="0" applyFont="1" applyFill="1" applyBorder="1" applyAlignment="1" applyProtection="1">
      <alignment horizontal="center" vertical="center"/>
    </xf>
    <xf numFmtId="0" fontId="7" fillId="3" borderId="36" xfId="0" applyFont="1" applyFill="1" applyBorder="1" applyAlignment="1" applyProtection="1">
      <alignment horizontal="center" vertical="center"/>
    </xf>
    <xf numFmtId="3" fontId="7" fillId="3" borderId="37" xfId="0" applyNumberFormat="1" applyFont="1" applyFill="1" applyBorder="1" applyAlignment="1" applyProtection="1">
      <alignment horizontal="center" vertical="center" wrapText="1"/>
    </xf>
    <xf numFmtId="0" fontId="7" fillId="3" borderId="38" xfId="0" applyFont="1" applyFill="1" applyBorder="1" applyAlignment="1" applyProtection="1">
      <alignment horizontal="center" vertical="center"/>
    </xf>
    <xf numFmtId="0" fontId="7" fillId="3" borderId="39" xfId="0" applyFont="1" applyFill="1" applyBorder="1" applyAlignment="1" applyProtection="1">
      <alignment horizontal="center" vertical="center"/>
    </xf>
    <xf numFmtId="0" fontId="7" fillId="3" borderId="40" xfId="0" applyFont="1" applyFill="1" applyBorder="1" applyAlignment="1" applyProtection="1">
      <alignment horizontal="center" vertical="center"/>
    </xf>
    <xf numFmtId="0" fontId="7" fillId="3" borderId="41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left" vertical="center" wrapText="1"/>
    </xf>
    <xf numFmtId="0" fontId="7" fillId="3" borderId="17" xfId="0" applyFont="1" applyFill="1" applyBorder="1" applyAlignment="1" applyProtection="1">
      <alignment horizontal="center" vertical="center"/>
    </xf>
    <xf numFmtId="3" fontId="7" fillId="3" borderId="17" xfId="0" applyNumberFormat="1" applyFont="1" applyFill="1" applyBorder="1" applyAlignment="1" applyProtection="1">
      <alignment horizontal="center" vertical="center" wrapText="1"/>
    </xf>
    <xf numFmtId="164" fontId="7" fillId="3" borderId="17" xfId="0" applyNumberFormat="1" applyFont="1" applyFill="1" applyBorder="1" applyAlignment="1" applyProtection="1">
      <alignment horizontal="left" vertical="center"/>
    </xf>
    <xf numFmtId="164" fontId="7" fillId="3" borderId="42" xfId="0" applyNumberFormat="1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/>
    </xf>
    <xf numFmtId="0" fontId="5" fillId="3" borderId="1" xfId="0" applyFont="1" applyFill="1" applyBorder="1" applyAlignment="1" applyProtection="1">
      <alignment horizontal="right" vertical="center"/>
    </xf>
    <xf numFmtId="0" fontId="5" fillId="3" borderId="5" xfId="0" applyFont="1" applyFill="1" applyBorder="1" applyAlignment="1" applyProtection="1">
      <alignment horizontal="right" vertical="center"/>
    </xf>
    <xf numFmtId="164" fontId="5" fillId="3" borderId="4" xfId="0" applyNumberFormat="1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right" vertical="center"/>
    </xf>
    <xf numFmtId="0" fontId="5" fillId="3" borderId="17" xfId="0" applyFont="1" applyFill="1" applyBorder="1" applyAlignment="1" applyProtection="1">
      <alignment horizontal="right" vertical="center"/>
    </xf>
    <xf numFmtId="164" fontId="5" fillId="3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3" borderId="43" xfId="0" applyFont="1" applyFill="1" applyBorder="1" applyAlignment="1" applyProtection="1">
      <alignment horizontal="center" vertical="center" wrapText="1"/>
    </xf>
    <xf numFmtId="0" fontId="8" fillId="3" borderId="20" xfId="0" applyFont="1" applyFill="1" applyBorder="1" applyAlignment="1" applyProtection="1">
      <alignment horizontal="center" vertical="center" wrapText="1"/>
    </xf>
    <xf numFmtId="0" fontId="8" fillId="3" borderId="23" xfId="0" applyFont="1" applyFill="1" applyBorder="1" applyAlignment="1" applyProtection="1">
      <alignment vertical="center" wrapText="1"/>
    </xf>
    <xf numFmtId="164" fontId="5" fillId="3" borderId="20" xfId="0" applyNumberFormat="1" applyFont="1" applyFill="1" applyBorder="1" applyAlignment="1" applyProtection="1">
      <alignment horizontal="center" vertical="center"/>
    </xf>
    <xf numFmtId="0" fontId="6" fillId="0" borderId="44" xfId="0" applyFont="1" applyBorder="1" applyProtection="1"/>
    <xf numFmtId="0" fontId="1" fillId="0" borderId="0" xfId="0" applyFont="1" applyAlignment="1" applyProtection="1">
      <alignment horizontal="center" vertical="center"/>
    </xf>
    <xf numFmtId="164" fontId="1" fillId="0" borderId="0" xfId="0" applyNumberFormat="1" applyFont="1" applyProtection="1"/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Protection="1">
      <protection locked="0"/>
    </xf>
    <xf numFmtId="0" fontId="6" fillId="0" borderId="18" xfId="0" applyFont="1" applyBorder="1" applyProtection="1"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6" fillId="0" borderId="9" xfId="0" applyFont="1" applyBorder="1" applyProtection="1">
      <protection locked="0"/>
    </xf>
    <xf numFmtId="0" fontId="7" fillId="0" borderId="16" xfId="0" applyFont="1" applyBorder="1" applyAlignment="1" applyProtection="1">
      <alignment horizontal="center" vertical="top"/>
      <protection locked="0"/>
    </xf>
    <xf numFmtId="0" fontId="6" fillId="0" borderId="15" xfId="0" applyFont="1" applyBorder="1" applyProtection="1">
      <protection locked="0"/>
    </xf>
    <xf numFmtId="0" fontId="7" fillId="4" borderId="29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left" vertical="center" wrapText="1"/>
      <protection locked="0"/>
    </xf>
    <xf numFmtId="0" fontId="7" fillId="4" borderId="37" xfId="0" applyFont="1" applyFill="1" applyBorder="1" applyAlignment="1" applyProtection="1">
      <alignment horizontal="left" vertical="center" wrapText="1"/>
      <protection locked="0"/>
    </xf>
    <xf numFmtId="164" fontId="7" fillId="4" borderId="29" xfId="0" applyNumberFormat="1" applyFont="1" applyFill="1" applyBorder="1" applyAlignment="1" applyProtection="1">
      <alignment vertical="center"/>
      <protection locked="0"/>
    </xf>
    <xf numFmtId="9" fontId="7" fillId="4" borderId="29" xfId="0" applyNumberFormat="1" applyFont="1" applyFill="1" applyBorder="1" applyAlignment="1" applyProtection="1">
      <alignment horizontal="center" vertical="center"/>
      <protection locked="0"/>
    </xf>
    <xf numFmtId="164" fontId="7" fillId="4" borderId="11" xfId="0" applyNumberFormat="1" applyFont="1" applyFill="1" applyBorder="1" applyAlignment="1" applyProtection="1">
      <alignment horizontal="left" vertical="center"/>
      <protection locked="0"/>
    </xf>
    <xf numFmtId="9" fontId="7" fillId="4" borderId="11" xfId="0" applyNumberFormat="1" applyFont="1" applyFill="1" applyBorder="1" applyAlignment="1" applyProtection="1">
      <alignment horizontal="center" vertical="center"/>
      <protection locked="0"/>
    </xf>
    <xf numFmtId="164" fontId="7" fillId="4" borderId="37" xfId="0" applyNumberFormat="1" applyFont="1" applyFill="1" applyBorder="1" applyAlignment="1" applyProtection="1">
      <alignment horizontal="left" vertical="center"/>
      <protection locked="0"/>
    </xf>
    <xf numFmtId="9" fontId="7" fillId="4" borderId="37" xfId="0" applyNumberFormat="1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left" vertical="center" wrapText="1"/>
      <protection locked="0"/>
    </xf>
    <xf numFmtId="164" fontId="7" fillId="4" borderId="17" xfId="0" applyNumberFormat="1" applyFont="1" applyFill="1" applyBorder="1" applyAlignment="1" applyProtection="1">
      <alignment horizontal="left" vertical="center"/>
      <protection locked="0"/>
    </xf>
    <xf numFmtId="9" fontId="7" fillId="4" borderId="17" xfId="0" applyNumberFormat="1" applyFont="1" applyFill="1" applyBorder="1" applyAlignment="1" applyProtection="1">
      <alignment horizontal="center" vertical="center"/>
      <protection locked="0"/>
    </xf>
    <xf numFmtId="0" fontId="9" fillId="4" borderId="20" xfId="0" applyFont="1" applyFill="1" applyBorder="1" applyAlignment="1" applyProtection="1">
      <alignment horizontal="left" vertical="center"/>
      <protection locked="0"/>
    </xf>
    <xf numFmtId="0" fontId="6" fillId="0" borderId="21" xfId="0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6" fillId="0" borderId="46" xfId="0" applyFont="1" applyBorder="1" applyProtection="1">
      <protection locked="0"/>
    </xf>
    <xf numFmtId="0" fontId="6" fillId="0" borderId="47" xfId="0" applyFont="1" applyBorder="1" applyProtection="1">
      <protection locked="0"/>
    </xf>
    <xf numFmtId="0" fontId="6" fillId="0" borderId="50" xfId="0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6" fillId="0" borderId="51" xfId="0" applyFont="1" applyBorder="1" applyProtection="1">
      <protection locked="0"/>
    </xf>
    <xf numFmtId="0" fontId="6" fillId="0" borderId="54" xfId="0" applyFont="1" applyBorder="1" applyProtection="1">
      <protection locked="0"/>
    </xf>
    <xf numFmtId="0" fontId="6" fillId="0" borderId="55" xfId="0" applyFont="1" applyBorder="1" applyProtection="1">
      <protection locked="0"/>
    </xf>
    <xf numFmtId="0" fontId="6" fillId="0" borderId="56" xfId="0" applyFont="1" applyBorder="1" applyProtection="1">
      <protection locked="0"/>
    </xf>
    <xf numFmtId="0" fontId="1" fillId="0" borderId="48" xfId="0" applyFont="1" applyBorder="1" applyAlignment="1" applyProtection="1">
      <alignment horizontal="center" wrapText="1"/>
      <protection locked="0"/>
    </xf>
    <xf numFmtId="0" fontId="6" fillId="0" borderId="49" xfId="0" applyFont="1" applyBorder="1" applyProtection="1">
      <protection locked="0"/>
    </xf>
    <xf numFmtId="0" fontId="6" fillId="0" borderId="52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6" fillId="0" borderId="57" xfId="0" applyFont="1" applyBorder="1" applyProtection="1">
      <protection locked="0"/>
    </xf>
    <xf numFmtId="0" fontId="6" fillId="0" borderId="58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33475" cy="1019175"/>
    <xdr:pic>
      <xdr:nvPicPr>
        <xdr:cNvPr id="2" name="image1.png" descr="Logotipo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F11" sqref="F11"/>
    </sheetView>
  </sheetViews>
  <sheetFormatPr baseColWidth="10" defaultColWidth="14.42578125" defaultRowHeight="15" customHeight="1"/>
  <cols>
    <col min="1" max="2" width="8.7109375" style="2" customWidth="1"/>
    <col min="3" max="3" width="19.140625" style="2" customWidth="1"/>
    <col min="4" max="4" width="25.5703125" style="2" customWidth="1"/>
    <col min="5" max="5" width="34.140625" style="2" customWidth="1"/>
    <col min="6" max="6" width="44.85546875" style="2" customWidth="1"/>
    <col min="7" max="7" width="15" style="2" customWidth="1"/>
    <col min="8" max="8" width="14" style="2" customWidth="1"/>
    <col min="9" max="9" width="20.85546875" style="2" bestFit="1" customWidth="1"/>
    <col min="10" max="10" width="9" style="2" bestFit="1" customWidth="1"/>
    <col min="11" max="11" width="21.28515625" style="2" customWidth="1"/>
    <col min="12" max="12" width="14.85546875" style="2" hidden="1" customWidth="1"/>
    <col min="13" max="13" width="21" style="2" customWidth="1"/>
    <col min="14" max="14" width="21.42578125" style="2" hidden="1" customWidth="1"/>
    <col min="15" max="15" width="23.85546875" style="2" customWidth="1"/>
    <col min="16" max="16" width="11.42578125" style="2" customWidth="1"/>
    <col min="17" max="17" width="12.140625" style="2" customWidth="1"/>
    <col min="18" max="26" width="11.42578125" style="2" customWidth="1"/>
    <col min="27" max="16384" width="14.42578125" style="2"/>
  </cols>
  <sheetData>
    <row r="1" spans="1:26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.75" customHeight="1">
      <c r="A2" s="1"/>
      <c r="B2" s="1"/>
      <c r="C2" s="3" t="s">
        <v>44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7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>
      <c r="A4" s="7"/>
      <c r="B4" s="7"/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2" customHeight="1">
      <c r="A5" s="8" t="s">
        <v>1</v>
      </c>
      <c r="B5" s="9"/>
      <c r="C5" s="10"/>
      <c r="D5" s="11" t="s">
        <v>2</v>
      </c>
      <c r="E5" s="9"/>
      <c r="F5" s="9"/>
      <c r="G5" s="9"/>
      <c r="H5" s="9"/>
      <c r="I5" s="10"/>
      <c r="J5" s="12" t="s">
        <v>3</v>
      </c>
      <c r="K5" s="10"/>
      <c r="L5" s="13"/>
      <c r="M5" s="14" t="s">
        <v>4</v>
      </c>
      <c r="N5" s="9"/>
      <c r="O5" s="15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9.75" customHeight="1">
      <c r="A6" s="16" t="s">
        <v>5</v>
      </c>
      <c r="B6" s="17"/>
      <c r="C6" s="18"/>
      <c r="D6" s="88"/>
      <c r="E6" s="83"/>
      <c r="F6" s="83"/>
      <c r="G6" s="83"/>
      <c r="H6" s="83"/>
      <c r="I6" s="89"/>
      <c r="J6" s="19" t="s">
        <v>6</v>
      </c>
      <c r="K6" s="18"/>
      <c r="L6" s="20"/>
      <c r="M6" s="82"/>
      <c r="N6" s="83"/>
      <c r="O6" s="84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9.75" customHeight="1">
      <c r="A7" s="21" t="s">
        <v>7</v>
      </c>
      <c r="B7" s="22"/>
      <c r="C7" s="23"/>
      <c r="D7" s="90"/>
      <c r="E7" s="86"/>
      <c r="F7" s="86"/>
      <c r="G7" s="86"/>
      <c r="H7" s="86"/>
      <c r="I7" s="91"/>
      <c r="J7" s="24" t="s">
        <v>8</v>
      </c>
      <c r="K7" s="23"/>
      <c r="L7" s="25"/>
      <c r="M7" s="85"/>
      <c r="N7" s="86"/>
      <c r="O7" s="87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" customHeight="1">
      <c r="A8" s="27"/>
      <c r="B8" s="27"/>
      <c r="C8" s="27"/>
      <c r="D8" s="27"/>
      <c r="E8" s="27"/>
      <c r="F8" s="2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1.5" customHeight="1">
      <c r="A9" s="28" t="s">
        <v>9</v>
      </c>
      <c r="B9" s="28" t="s">
        <v>10</v>
      </c>
      <c r="C9" s="29" t="s">
        <v>11</v>
      </c>
      <c r="D9" s="30"/>
      <c r="E9" s="31"/>
      <c r="F9" s="32" t="s">
        <v>12</v>
      </c>
      <c r="G9" s="32" t="s">
        <v>13</v>
      </c>
      <c r="H9" s="32" t="s">
        <v>14</v>
      </c>
      <c r="I9" s="32" t="s">
        <v>15</v>
      </c>
      <c r="J9" s="32" t="s">
        <v>16</v>
      </c>
      <c r="K9" s="32" t="s">
        <v>17</v>
      </c>
      <c r="L9" s="32" t="s">
        <v>18</v>
      </c>
      <c r="M9" s="32" t="s">
        <v>19</v>
      </c>
      <c r="N9" s="32" t="s">
        <v>18</v>
      </c>
      <c r="O9" s="33" t="s">
        <v>20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6" customHeight="1">
      <c r="A10" s="3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9.25" customHeight="1">
      <c r="A11" s="35">
        <v>1</v>
      </c>
      <c r="B11" s="36">
        <v>1</v>
      </c>
      <c r="C11" s="37" t="s">
        <v>21</v>
      </c>
      <c r="D11" s="38"/>
      <c r="E11" s="39"/>
      <c r="F11" s="92"/>
      <c r="G11" s="40" t="s">
        <v>22</v>
      </c>
      <c r="H11" s="41">
        <v>20</v>
      </c>
      <c r="I11" s="95"/>
      <c r="J11" s="96"/>
      <c r="K11" s="42">
        <f t="shared" ref="K11:K27" si="0">I11*J11</f>
        <v>0</v>
      </c>
      <c r="L11" s="42">
        <f t="shared" ref="L11:L27" si="1">H11*K11</f>
        <v>0</v>
      </c>
      <c r="M11" s="42">
        <f t="shared" ref="M11:M27" si="2">I11+K11</f>
        <v>0</v>
      </c>
      <c r="N11" s="42">
        <f t="shared" ref="N11:N27" si="3">H11*I11</f>
        <v>0</v>
      </c>
      <c r="O11" s="43">
        <f t="shared" ref="O11:O27" si="4">H11*M11</f>
        <v>0</v>
      </c>
      <c r="P11" s="44"/>
      <c r="Q11" s="45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29.25" customHeight="1">
      <c r="A12" s="46"/>
      <c r="B12" s="47">
        <v>2</v>
      </c>
      <c r="C12" s="48" t="s">
        <v>21</v>
      </c>
      <c r="D12" s="17"/>
      <c r="E12" s="18"/>
      <c r="F12" s="93"/>
      <c r="G12" s="47" t="s">
        <v>22</v>
      </c>
      <c r="H12" s="49">
        <v>14</v>
      </c>
      <c r="I12" s="97"/>
      <c r="J12" s="98"/>
      <c r="K12" s="50">
        <f t="shared" si="0"/>
        <v>0</v>
      </c>
      <c r="L12" s="50">
        <f t="shared" si="1"/>
        <v>0</v>
      </c>
      <c r="M12" s="50">
        <f t="shared" si="2"/>
        <v>0</v>
      </c>
      <c r="N12" s="50">
        <f t="shared" si="3"/>
        <v>0</v>
      </c>
      <c r="O12" s="51">
        <f t="shared" si="4"/>
        <v>0</v>
      </c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29.25" customHeight="1">
      <c r="A13" s="46"/>
      <c r="B13" s="47">
        <v>3</v>
      </c>
      <c r="C13" s="48" t="s">
        <v>23</v>
      </c>
      <c r="D13" s="17"/>
      <c r="E13" s="18"/>
      <c r="F13" s="93"/>
      <c r="G13" s="47" t="s">
        <v>22</v>
      </c>
      <c r="H13" s="49">
        <v>10</v>
      </c>
      <c r="I13" s="97"/>
      <c r="J13" s="98"/>
      <c r="K13" s="50">
        <f t="shared" si="0"/>
        <v>0</v>
      </c>
      <c r="L13" s="50">
        <f t="shared" si="1"/>
        <v>0</v>
      </c>
      <c r="M13" s="50">
        <f t="shared" si="2"/>
        <v>0</v>
      </c>
      <c r="N13" s="50">
        <f t="shared" si="3"/>
        <v>0</v>
      </c>
      <c r="O13" s="51">
        <f t="shared" si="4"/>
        <v>0</v>
      </c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29.25" customHeight="1">
      <c r="A14" s="46"/>
      <c r="B14" s="47">
        <v>4</v>
      </c>
      <c r="C14" s="48" t="s">
        <v>24</v>
      </c>
      <c r="D14" s="17"/>
      <c r="E14" s="18"/>
      <c r="F14" s="93"/>
      <c r="G14" s="47" t="s">
        <v>22</v>
      </c>
      <c r="H14" s="49">
        <v>14</v>
      </c>
      <c r="I14" s="97"/>
      <c r="J14" s="98"/>
      <c r="K14" s="50">
        <f t="shared" si="0"/>
        <v>0</v>
      </c>
      <c r="L14" s="50">
        <f t="shared" si="1"/>
        <v>0</v>
      </c>
      <c r="M14" s="50">
        <f t="shared" si="2"/>
        <v>0</v>
      </c>
      <c r="N14" s="50">
        <f t="shared" si="3"/>
        <v>0</v>
      </c>
      <c r="O14" s="51">
        <f t="shared" si="4"/>
        <v>0</v>
      </c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29.25" customHeight="1">
      <c r="A15" s="46"/>
      <c r="B15" s="47">
        <v>5</v>
      </c>
      <c r="C15" s="48" t="s">
        <v>25</v>
      </c>
      <c r="D15" s="17"/>
      <c r="E15" s="18"/>
      <c r="F15" s="93"/>
      <c r="G15" s="47" t="s">
        <v>22</v>
      </c>
      <c r="H15" s="49">
        <v>14</v>
      </c>
      <c r="I15" s="97"/>
      <c r="J15" s="98"/>
      <c r="K15" s="50">
        <f t="shared" si="0"/>
        <v>0</v>
      </c>
      <c r="L15" s="50">
        <f t="shared" si="1"/>
        <v>0</v>
      </c>
      <c r="M15" s="50">
        <f t="shared" si="2"/>
        <v>0</v>
      </c>
      <c r="N15" s="50">
        <f t="shared" si="3"/>
        <v>0</v>
      </c>
      <c r="O15" s="51">
        <f t="shared" si="4"/>
        <v>0</v>
      </c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29.25" customHeight="1">
      <c r="A16" s="53"/>
      <c r="B16" s="47">
        <v>6</v>
      </c>
      <c r="C16" s="48" t="s">
        <v>26</v>
      </c>
      <c r="D16" s="17"/>
      <c r="E16" s="18"/>
      <c r="F16" s="93"/>
      <c r="G16" s="47" t="s">
        <v>22</v>
      </c>
      <c r="H16" s="49">
        <v>12</v>
      </c>
      <c r="I16" s="97"/>
      <c r="J16" s="98"/>
      <c r="K16" s="50">
        <f t="shared" si="0"/>
        <v>0</v>
      </c>
      <c r="L16" s="50">
        <f t="shared" si="1"/>
        <v>0</v>
      </c>
      <c r="M16" s="50">
        <f t="shared" si="2"/>
        <v>0</v>
      </c>
      <c r="N16" s="50">
        <f t="shared" si="3"/>
        <v>0</v>
      </c>
      <c r="O16" s="51">
        <f t="shared" si="4"/>
        <v>0</v>
      </c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47.25" customHeight="1">
      <c r="A17" s="54">
        <v>2</v>
      </c>
      <c r="B17" s="55">
        <v>1</v>
      </c>
      <c r="C17" s="48" t="s">
        <v>27</v>
      </c>
      <c r="D17" s="17"/>
      <c r="E17" s="18"/>
      <c r="F17" s="93"/>
      <c r="G17" s="47" t="s">
        <v>22</v>
      </c>
      <c r="H17" s="49">
        <v>165</v>
      </c>
      <c r="I17" s="97"/>
      <c r="J17" s="98"/>
      <c r="K17" s="50">
        <f t="shared" si="0"/>
        <v>0</v>
      </c>
      <c r="L17" s="50">
        <f t="shared" si="1"/>
        <v>0</v>
      </c>
      <c r="M17" s="50">
        <f t="shared" si="2"/>
        <v>0</v>
      </c>
      <c r="N17" s="50">
        <f t="shared" si="3"/>
        <v>0</v>
      </c>
      <c r="O17" s="51">
        <f t="shared" si="4"/>
        <v>0</v>
      </c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47.25" customHeight="1">
      <c r="A18" s="56">
        <v>3</v>
      </c>
      <c r="B18" s="47">
        <v>1</v>
      </c>
      <c r="C18" s="48" t="s">
        <v>28</v>
      </c>
      <c r="D18" s="17"/>
      <c r="E18" s="18"/>
      <c r="F18" s="93"/>
      <c r="G18" s="47" t="s">
        <v>22</v>
      </c>
      <c r="H18" s="49">
        <v>33</v>
      </c>
      <c r="I18" s="97"/>
      <c r="J18" s="98"/>
      <c r="K18" s="50">
        <f t="shared" si="0"/>
        <v>0</v>
      </c>
      <c r="L18" s="50">
        <f t="shared" si="1"/>
        <v>0</v>
      </c>
      <c r="M18" s="50">
        <f t="shared" si="2"/>
        <v>0</v>
      </c>
      <c r="N18" s="50">
        <f t="shared" si="3"/>
        <v>0</v>
      </c>
      <c r="O18" s="51">
        <f t="shared" si="4"/>
        <v>0</v>
      </c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28.5" customHeight="1">
      <c r="A19" s="46"/>
      <c r="B19" s="47">
        <v>2</v>
      </c>
      <c r="C19" s="48" t="s">
        <v>29</v>
      </c>
      <c r="D19" s="17"/>
      <c r="E19" s="18"/>
      <c r="F19" s="94"/>
      <c r="G19" s="47" t="s">
        <v>22</v>
      </c>
      <c r="H19" s="57">
        <v>25</v>
      </c>
      <c r="I19" s="99"/>
      <c r="J19" s="100"/>
      <c r="K19" s="50">
        <f t="shared" si="0"/>
        <v>0</v>
      </c>
      <c r="L19" s="50">
        <f t="shared" si="1"/>
        <v>0</v>
      </c>
      <c r="M19" s="50">
        <f t="shared" si="2"/>
        <v>0</v>
      </c>
      <c r="N19" s="50">
        <f t="shared" si="3"/>
        <v>0</v>
      </c>
      <c r="O19" s="51">
        <f t="shared" si="4"/>
        <v>0</v>
      </c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28.5" customHeight="1">
      <c r="A20" s="53"/>
      <c r="B20" s="47">
        <v>3</v>
      </c>
      <c r="C20" s="48" t="s">
        <v>30</v>
      </c>
      <c r="D20" s="17"/>
      <c r="E20" s="18"/>
      <c r="F20" s="94"/>
      <c r="G20" s="47" t="s">
        <v>22</v>
      </c>
      <c r="H20" s="57">
        <v>9</v>
      </c>
      <c r="I20" s="99"/>
      <c r="J20" s="100"/>
      <c r="K20" s="50">
        <f t="shared" si="0"/>
        <v>0</v>
      </c>
      <c r="L20" s="50">
        <f t="shared" si="1"/>
        <v>0</v>
      </c>
      <c r="M20" s="50">
        <f t="shared" si="2"/>
        <v>0</v>
      </c>
      <c r="N20" s="50">
        <f t="shared" si="3"/>
        <v>0</v>
      </c>
      <c r="O20" s="51">
        <f t="shared" si="4"/>
        <v>0</v>
      </c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28.5" customHeight="1">
      <c r="A21" s="58">
        <v>4</v>
      </c>
      <c r="B21" s="59">
        <v>1</v>
      </c>
      <c r="C21" s="48" t="s">
        <v>31</v>
      </c>
      <c r="D21" s="17"/>
      <c r="E21" s="18"/>
      <c r="F21" s="94"/>
      <c r="G21" s="47" t="s">
        <v>22</v>
      </c>
      <c r="H21" s="57">
        <v>128</v>
      </c>
      <c r="I21" s="99"/>
      <c r="J21" s="100"/>
      <c r="K21" s="50">
        <f t="shared" si="0"/>
        <v>0</v>
      </c>
      <c r="L21" s="50">
        <f t="shared" si="1"/>
        <v>0</v>
      </c>
      <c r="M21" s="50">
        <f t="shared" si="2"/>
        <v>0</v>
      </c>
      <c r="N21" s="50">
        <f t="shared" si="3"/>
        <v>0</v>
      </c>
      <c r="O21" s="51">
        <f t="shared" si="4"/>
        <v>0</v>
      </c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28.5" customHeight="1">
      <c r="A22" s="58">
        <v>5</v>
      </c>
      <c r="B22" s="59">
        <v>1</v>
      </c>
      <c r="C22" s="48" t="s">
        <v>32</v>
      </c>
      <c r="D22" s="17"/>
      <c r="E22" s="18"/>
      <c r="F22" s="94"/>
      <c r="G22" s="47" t="s">
        <v>22</v>
      </c>
      <c r="H22" s="57">
        <v>5</v>
      </c>
      <c r="I22" s="99"/>
      <c r="J22" s="100"/>
      <c r="K22" s="50">
        <f t="shared" si="0"/>
        <v>0</v>
      </c>
      <c r="L22" s="50">
        <f t="shared" si="1"/>
        <v>0</v>
      </c>
      <c r="M22" s="50">
        <f t="shared" si="2"/>
        <v>0</v>
      </c>
      <c r="N22" s="50">
        <f t="shared" si="3"/>
        <v>0</v>
      </c>
      <c r="O22" s="51">
        <f t="shared" si="4"/>
        <v>0</v>
      </c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28.5" customHeight="1">
      <c r="A23" s="58">
        <v>6</v>
      </c>
      <c r="B23" s="59">
        <v>1</v>
      </c>
      <c r="C23" s="48" t="s">
        <v>33</v>
      </c>
      <c r="D23" s="17"/>
      <c r="E23" s="18"/>
      <c r="F23" s="94"/>
      <c r="G23" s="47" t="s">
        <v>22</v>
      </c>
      <c r="H23" s="57">
        <v>20</v>
      </c>
      <c r="I23" s="99"/>
      <c r="J23" s="100"/>
      <c r="K23" s="50">
        <f t="shared" si="0"/>
        <v>0</v>
      </c>
      <c r="L23" s="50">
        <f t="shared" si="1"/>
        <v>0</v>
      </c>
      <c r="M23" s="50">
        <f t="shared" si="2"/>
        <v>0</v>
      </c>
      <c r="N23" s="50">
        <f t="shared" si="3"/>
        <v>0</v>
      </c>
      <c r="O23" s="51">
        <f t="shared" si="4"/>
        <v>0</v>
      </c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28.5" customHeight="1">
      <c r="A24" s="56">
        <v>7</v>
      </c>
      <c r="B24" s="59">
        <v>1</v>
      </c>
      <c r="C24" s="48" t="s">
        <v>34</v>
      </c>
      <c r="D24" s="17"/>
      <c r="E24" s="18"/>
      <c r="F24" s="94"/>
      <c r="G24" s="47" t="s">
        <v>22</v>
      </c>
      <c r="H24" s="57">
        <v>50</v>
      </c>
      <c r="I24" s="99"/>
      <c r="J24" s="100"/>
      <c r="K24" s="50">
        <f t="shared" si="0"/>
        <v>0</v>
      </c>
      <c r="L24" s="50">
        <f t="shared" si="1"/>
        <v>0</v>
      </c>
      <c r="M24" s="50">
        <f t="shared" si="2"/>
        <v>0</v>
      </c>
      <c r="N24" s="50">
        <f t="shared" si="3"/>
        <v>0</v>
      </c>
      <c r="O24" s="51">
        <f t="shared" si="4"/>
        <v>0</v>
      </c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28.5" customHeight="1">
      <c r="A25" s="53"/>
      <c r="B25" s="47">
        <v>2</v>
      </c>
      <c r="C25" s="48" t="s">
        <v>35</v>
      </c>
      <c r="D25" s="17"/>
      <c r="E25" s="18"/>
      <c r="F25" s="94"/>
      <c r="G25" s="47" t="s">
        <v>22</v>
      </c>
      <c r="H25" s="57">
        <v>25</v>
      </c>
      <c r="I25" s="99"/>
      <c r="J25" s="100"/>
      <c r="K25" s="50">
        <f t="shared" si="0"/>
        <v>0</v>
      </c>
      <c r="L25" s="50">
        <f t="shared" si="1"/>
        <v>0</v>
      </c>
      <c r="M25" s="50">
        <f t="shared" si="2"/>
        <v>0</v>
      </c>
      <c r="N25" s="50">
        <f t="shared" si="3"/>
        <v>0</v>
      </c>
      <c r="O25" s="51">
        <f t="shared" si="4"/>
        <v>0</v>
      </c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28.5" customHeight="1">
      <c r="A26" s="58">
        <v>8</v>
      </c>
      <c r="B26" s="59">
        <v>1</v>
      </c>
      <c r="C26" s="48" t="s">
        <v>36</v>
      </c>
      <c r="D26" s="17"/>
      <c r="E26" s="18"/>
      <c r="F26" s="94"/>
      <c r="G26" s="47" t="s">
        <v>22</v>
      </c>
      <c r="H26" s="57">
        <v>72</v>
      </c>
      <c r="I26" s="99"/>
      <c r="J26" s="100"/>
      <c r="K26" s="50">
        <f t="shared" si="0"/>
        <v>0</v>
      </c>
      <c r="L26" s="50">
        <f t="shared" si="1"/>
        <v>0</v>
      </c>
      <c r="M26" s="50">
        <f t="shared" si="2"/>
        <v>0</v>
      </c>
      <c r="N26" s="50">
        <f t="shared" si="3"/>
        <v>0</v>
      </c>
      <c r="O26" s="51">
        <f t="shared" si="4"/>
        <v>0</v>
      </c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28.5" customHeight="1">
      <c r="A27" s="60">
        <v>9</v>
      </c>
      <c r="B27" s="61">
        <v>1</v>
      </c>
      <c r="C27" s="62" t="s">
        <v>37</v>
      </c>
      <c r="D27" s="22"/>
      <c r="E27" s="23"/>
      <c r="F27" s="101"/>
      <c r="G27" s="63" t="s">
        <v>22</v>
      </c>
      <c r="H27" s="64">
        <v>10</v>
      </c>
      <c r="I27" s="102"/>
      <c r="J27" s="103"/>
      <c r="K27" s="65">
        <f t="shared" si="0"/>
        <v>0</v>
      </c>
      <c r="L27" s="65">
        <f t="shared" si="1"/>
        <v>0</v>
      </c>
      <c r="M27" s="65">
        <f t="shared" si="2"/>
        <v>0</v>
      </c>
      <c r="N27" s="65">
        <f t="shared" si="3"/>
        <v>0</v>
      </c>
      <c r="O27" s="66">
        <f t="shared" si="4"/>
        <v>0</v>
      </c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6" customHeight="1">
      <c r="A28" s="6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.75" customHeight="1">
      <c r="A29" s="68" t="s">
        <v>38</v>
      </c>
      <c r="B29" s="9"/>
      <c r="C29" s="9"/>
      <c r="D29" s="9"/>
      <c r="E29" s="9"/>
      <c r="F29" s="9"/>
      <c r="G29" s="9"/>
      <c r="H29" s="9"/>
      <c r="I29" s="9"/>
      <c r="J29" s="9"/>
      <c r="K29" s="10"/>
      <c r="L29" s="69"/>
      <c r="M29" s="70">
        <f>SUM(N11:N27)</f>
        <v>0</v>
      </c>
      <c r="N29" s="9"/>
      <c r="O29" s="1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7.75" customHeight="1">
      <c r="A30" s="71" t="s">
        <v>39</v>
      </c>
      <c r="B30" s="22"/>
      <c r="C30" s="22"/>
      <c r="D30" s="22"/>
      <c r="E30" s="22"/>
      <c r="F30" s="22"/>
      <c r="G30" s="22"/>
      <c r="H30" s="22"/>
      <c r="I30" s="22"/>
      <c r="J30" s="22"/>
      <c r="K30" s="23"/>
      <c r="L30" s="72"/>
      <c r="M30" s="73">
        <f>L11+L12+L13+L14+L15+L16+L17+L18+L19+L20+L21+L22+L23+L24+L25+L26+L27</f>
        <v>0</v>
      </c>
      <c r="N30" s="22"/>
      <c r="O30" s="2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6" customHeight="1">
      <c r="A31" s="7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83.25" customHeight="1">
      <c r="A32" s="75" t="s">
        <v>40</v>
      </c>
      <c r="B32" s="30"/>
      <c r="C32" s="30"/>
      <c r="D32" s="30"/>
      <c r="E32" s="31"/>
      <c r="F32" s="104"/>
      <c r="G32" s="105"/>
      <c r="H32" s="105"/>
      <c r="I32" s="106"/>
      <c r="J32" s="76" t="s">
        <v>41</v>
      </c>
      <c r="K32" s="31"/>
      <c r="L32" s="77"/>
      <c r="M32" s="78">
        <f>SUM(M29:O30)</f>
        <v>0</v>
      </c>
      <c r="N32" s="30"/>
      <c r="O32" s="7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6.75" customHeight="1">
      <c r="A33" s="80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6" customHeight="1">
      <c r="A34" s="80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A35" s="107" t="s">
        <v>42</v>
      </c>
      <c r="B35" s="108"/>
      <c r="C35" s="108"/>
      <c r="D35" s="108"/>
      <c r="E35" s="108"/>
      <c r="F35" s="108"/>
      <c r="G35" s="108"/>
      <c r="H35" s="108"/>
      <c r="I35" s="109"/>
      <c r="J35" s="116" t="s">
        <v>43</v>
      </c>
      <c r="K35" s="108"/>
      <c r="L35" s="108"/>
      <c r="M35" s="108"/>
      <c r="N35" s="108"/>
      <c r="O35" s="117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110"/>
      <c r="B36" s="111"/>
      <c r="C36" s="111"/>
      <c r="D36" s="111"/>
      <c r="E36" s="111"/>
      <c r="F36" s="111"/>
      <c r="G36" s="111"/>
      <c r="H36" s="111"/>
      <c r="I36" s="112"/>
      <c r="J36" s="118"/>
      <c r="K36" s="111"/>
      <c r="L36" s="111"/>
      <c r="M36" s="111"/>
      <c r="N36" s="111"/>
      <c r="O36" s="11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>
      <c r="A37" s="110"/>
      <c r="B37" s="111"/>
      <c r="C37" s="111"/>
      <c r="D37" s="111"/>
      <c r="E37" s="111"/>
      <c r="F37" s="111"/>
      <c r="G37" s="111"/>
      <c r="H37" s="111"/>
      <c r="I37" s="112"/>
      <c r="J37" s="118"/>
      <c r="K37" s="111"/>
      <c r="L37" s="111"/>
      <c r="M37" s="111"/>
      <c r="N37" s="111"/>
      <c r="O37" s="119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>
      <c r="A38" s="110"/>
      <c r="B38" s="111"/>
      <c r="C38" s="111"/>
      <c r="D38" s="111"/>
      <c r="E38" s="111"/>
      <c r="F38" s="111"/>
      <c r="G38" s="111"/>
      <c r="H38" s="111"/>
      <c r="I38" s="112"/>
      <c r="J38" s="118"/>
      <c r="K38" s="111"/>
      <c r="L38" s="111"/>
      <c r="M38" s="111"/>
      <c r="N38" s="111"/>
      <c r="O38" s="11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>
      <c r="A39" s="113"/>
      <c r="B39" s="114"/>
      <c r="C39" s="114"/>
      <c r="D39" s="114"/>
      <c r="E39" s="114"/>
      <c r="F39" s="114"/>
      <c r="G39" s="114"/>
      <c r="H39" s="114"/>
      <c r="I39" s="115"/>
      <c r="J39" s="120"/>
      <c r="K39" s="114"/>
      <c r="L39" s="114"/>
      <c r="M39" s="114"/>
      <c r="N39" s="114"/>
      <c r="O39" s="12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8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vtVPx9Vcjvz2lrENbBLsmBmnHUlpWyvKTmyvalOeymdxUAXs1Atxn3fXzJykK71zdoeq31k4UuIS8T9W6KY/9w==" saltValue="jy/lR8Y0+b08/nIRIjy2Mw==" spinCount="100000" sheet="1" objects="1" scenarios="1" formatCells="0" formatColumns="0"/>
  <mergeCells count="49">
    <mergeCell ref="A33:O33"/>
    <mergeCell ref="A34:O34"/>
    <mergeCell ref="A35:I39"/>
    <mergeCell ref="J35:O39"/>
    <mergeCell ref="C27:E27"/>
    <mergeCell ref="A28:O28"/>
    <mergeCell ref="A29:K29"/>
    <mergeCell ref="M29:O29"/>
    <mergeCell ref="A30:K30"/>
    <mergeCell ref="M30:O30"/>
    <mergeCell ref="A31:O31"/>
    <mergeCell ref="C26:E26"/>
    <mergeCell ref="A32:E32"/>
    <mergeCell ref="F32:I32"/>
    <mergeCell ref="J32:K32"/>
    <mergeCell ref="M32:O32"/>
    <mergeCell ref="C21:E21"/>
    <mergeCell ref="C22:E22"/>
    <mergeCell ref="C23:E23"/>
    <mergeCell ref="A24:A25"/>
    <mergeCell ref="C24:E24"/>
    <mergeCell ref="C25:E25"/>
    <mergeCell ref="C17:E17"/>
    <mergeCell ref="A18:A20"/>
    <mergeCell ref="C18:E18"/>
    <mergeCell ref="C19:E19"/>
    <mergeCell ref="C20:E20"/>
    <mergeCell ref="C12:E12"/>
    <mergeCell ref="C13:E13"/>
    <mergeCell ref="A7:C7"/>
    <mergeCell ref="D7:I7"/>
    <mergeCell ref="J7:K7"/>
    <mergeCell ref="C9:E9"/>
    <mergeCell ref="A10:O10"/>
    <mergeCell ref="A11:A16"/>
    <mergeCell ref="C11:E11"/>
    <mergeCell ref="C16:E16"/>
    <mergeCell ref="C14:E14"/>
    <mergeCell ref="C15:E15"/>
    <mergeCell ref="M5:O5"/>
    <mergeCell ref="M6:O6"/>
    <mergeCell ref="M7:O7"/>
    <mergeCell ref="A3:O3"/>
    <mergeCell ref="A5:C5"/>
    <mergeCell ref="D5:I5"/>
    <mergeCell ref="J5:K5"/>
    <mergeCell ref="A6:C6"/>
    <mergeCell ref="D6:I6"/>
    <mergeCell ref="J6:K6"/>
  </mergeCells>
  <dataValidations count="1">
    <dataValidation type="decimal" allowBlank="1" showInputMessage="1" showErrorMessage="1" prompt="ALERTA - EN ESTA CELDA SOLO ES PERMITIDO DÍGITOS NUMÉRICOS" sqref="I11:J27" xr:uid="{00000000-0002-0000-0000-000000000000}">
      <formula1>0</formula1>
      <formula2>9999999.99</formula2>
    </dataValidation>
  </dataValidations>
  <printOptions horizontalCentered="1"/>
  <pageMargins left="0.13" right="0.11" top="0.39370078740157483" bottom="0.39370078740157483" header="0" footer="0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3" ma:contentTypeDescription="Crear nuevo documento." ma:contentTypeScope="" ma:versionID="e786a7f511a34922347477064b86a57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f10cc89de9dd65cf58ab569da688994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Estado xmlns="caf61add-cf15-4341-ad7c-3bb05f38d729">No hay informes preliminares</Estado>
    <Analista xmlns="caf61add-cf15-4341-ad7c-3bb05f38d729">
      <UserInfo>
        <DisplayName/>
        <AccountId xsi:nil="true"/>
        <AccountType/>
      </UserInfo>
    </Analista>
  </documentManagement>
</p:properties>
</file>

<file path=customXml/itemProps1.xml><?xml version="1.0" encoding="utf-8"?>
<ds:datastoreItem xmlns:ds="http://schemas.openxmlformats.org/officeDocument/2006/customXml" ds:itemID="{6819A59A-D6BA-4E6F-BB0D-CC84FCEFE904}"/>
</file>

<file path=customXml/itemProps2.xml><?xml version="1.0" encoding="utf-8"?>
<ds:datastoreItem xmlns:ds="http://schemas.openxmlformats.org/officeDocument/2006/customXml" ds:itemID="{D6FB0908-2A9B-4499-AA4D-B3EFEE41C411}"/>
</file>

<file path=customXml/itemProps3.xml><?xml version="1.0" encoding="utf-8"?>
<ds:datastoreItem xmlns:ds="http://schemas.openxmlformats.org/officeDocument/2006/customXml" ds:itemID="{ACF3C567-7067-484A-B927-2A118DDFBF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Form. Oferta Económica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Richard A. Gomez</cp:lastModifiedBy>
  <dcterms:modified xsi:type="dcterms:W3CDTF">2023-08-02T17:14:52Z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