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L11" i="5" s="1"/>
  <c r="N11" i="5" s="1"/>
  <c r="M11" i="5"/>
  <c r="K11" i="5" l="1"/>
  <c r="L15" i="5" s="1"/>
  <c r="L14" i="5"/>
  <c r="L17" i="5" s="1"/>
</calcChain>
</file>

<file path=xl/sharedStrings.xml><?xml version="1.0" encoding="utf-8"?>
<sst xmlns="http://schemas.openxmlformats.org/spreadsheetml/2006/main" count="28" uniqueCount="28">
  <si>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</si>
  <si>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</si>
  <si>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</si>
  <si>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</si>
  <si>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</si>
  <si>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</si>
  <si>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</si>
  <si>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</si>
  <si>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</si>
  <si>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</si>
  <si>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</si>
  <si>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</si>
  <si>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</si>
  <si>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</si>
  <si>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</si>
  <si>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</si>
  <si>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</si>
  <si>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</si>
  <si>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</si>
  <si>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</si>
  <si>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</si>
  <si>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</si>
  <si>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LPN-CPJ-04-2023</t>
  </si>
  <si>
    <t>Suministro de un (1) transformador tipo Pad-Mounted de 1000 kva para el Palacio de Justicia de Puerto Plata.</t>
  </si>
  <si>
    <t>Unidad</t>
  </si>
  <si>
    <t>Lote 1</t>
  </si>
  <si>
    <t>OFERTA ECONÓMICA LOTE 1</t>
  </si>
  <si>
    <r>
      <t xml:space="preserve">Suministro de un (1) transformador de 1000 kva, tipo pad-mounted, trifásico, sumergido en aceite mineral, voltaje de entrada 12.4/7.2 kv y salida 480/277 voltios, frente muerto, tipo radial, conexión estrellaestrella, con medidores de nivel de aceite y temperatura.
</t>
    </r>
    <r>
      <rPr>
        <b/>
        <sz val="17"/>
        <color theme="1"/>
        <rFont val="Times New Roman"/>
        <family val="1"/>
      </rPr>
      <t>Un (1) año mínimo de garantía en piezas y servicios.
No incluye instalación</t>
    </r>
    <r>
      <rPr>
        <sz val="17"/>
        <color theme="1"/>
        <rFont val="Times New Roman"/>
        <family val="1"/>
      </rPr>
      <t xml:space="preserve">
Traslado al Palacio de Justicia de Puerto Plata, ubicado en la Av. Luis Ginebra esq. Hermanas Mirabal, debe incluir la movilización del transformador existente a 10 metros aproximadamente. Ficha técnica
y certificado de garantía del transformador.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</si>
</sst>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8" xfId="0" applyFont="1" applyFill="1" applyBorder="1" applyAlignment="1" applyProtection="1">
      <alignment horizontal="right" vertical="center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164" fontId="7" fillId="4" borderId="18" xfId="0" applyNumberFormat="1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vertical="center"/>
      <protection locked="0"/>
    </xf>
    <xf numFmtId="9" fontId="7" fillId="2" borderId="8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vertical="center"/>
    </xf>
    <xf numFmtId="164" fontId="7" fillId="4" borderId="8" xfId="0" applyNumberFormat="1" applyFont="1" applyFill="1" applyBorder="1" applyAlignment="1" applyProtection="1">
      <alignment vertical="center"/>
      <protection locked="0"/>
    </xf>
    <xf numFmtId="164" fontId="7" fillId="4" borderId="9" xfId="0" applyNumberFormat="1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3" fontId="8" fillId="4" borderId="3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vertical="center"/>
      <protection locked="0"/>
    </xf>
    <xf numFmtId="164" fontId="7" fillId="4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top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 vertical="center"/>
    </xf>
    <xf numFmtId="164" fontId="7" fillId="4" borderId="3" xfId="0" applyNumberFormat="1" applyFont="1" applyFill="1" applyBorder="1" applyAlignment="1" applyProtection="1">
      <alignment horizontal="center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70" zoomScaleNormal="70" zoomScaleSheetLayoutView="100" workbookViewId="0">
      <selection activeCell="I20" sqref="I20:N24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34.140625" style="1" customWidth="1"/>
    <col min="5" max="5" width="44.85546875" style="1" customWidth="1"/>
    <col min="6" max="6" width="13.42578125" style="1" customWidth="1"/>
    <col min="7" max="7" width="14" style="1" customWidth="1"/>
    <col min="8" max="8" width="22.5703125" style="1" bestFit="1" customWidth="1"/>
    <col min="9" max="9" width="11.140625" style="1" customWidth="1"/>
    <col min="10" max="10" width="21.28515625" style="1" customWidth="1"/>
    <col min="11" max="11" width="11.7109375" style="1" hidden="1" customWidth="1"/>
    <col min="12" max="12" width="21" style="1" customWidth="1"/>
    <col min="13" max="13" width="19.140625" style="1" hidden="1" customWidth="1"/>
    <col min="14" max="14" width="23.85546875" style="1" customWidth="1"/>
    <col min="15" max="16384" width="11.42578125" style="1"/>
  </cols>
  <sheetData>
    <row r="1" spans="1:14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.75" customHeight="1" x14ac:dyDescent="0.3">
      <c r="A2" s="8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7.75" customHeight="1" x14ac:dyDescent="0.3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thickBot="1" x14ac:dyDescent="0.35">
      <c r="A4" s="11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5.25" customHeight="1" x14ac:dyDescent="0.3">
      <c r="A5" s="57" t="s">
        <v>1</v>
      </c>
      <c r="B5" s="48"/>
      <c r="C5" s="55" t="s">
        <v>23</v>
      </c>
      <c r="D5" s="55"/>
      <c r="E5" s="55"/>
      <c r="F5" s="55"/>
      <c r="G5" s="55"/>
      <c r="H5" s="55"/>
      <c r="I5" s="48" t="s">
        <v>2</v>
      </c>
      <c r="J5" s="48"/>
      <c r="K5" s="85"/>
      <c r="L5" s="42" t="s">
        <v>22</v>
      </c>
      <c r="M5" s="42"/>
      <c r="N5" s="43"/>
    </row>
    <row r="6" spans="1:14" ht="39.75" customHeight="1" x14ac:dyDescent="0.3">
      <c r="A6" s="51" t="s">
        <v>3</v>
      </c>
      <c r="B6" s="52"/>
      <c r="C6" s="56"/>
      <c r="D6" s="56"/>
      <c r="E6" s="56"/>
      <c r="F6" s="56"/>
      <c r="G6" s="56"/>
      <c r="H6" s="56"/>
      <c r="I6" s="49" t="s">
        <v>4</v>
      </c>
      <c r="J6" s="49"/>
      <c r="K6" s="3"/>
      <c r="L6" s="44"/>
      <c r="M6" s="44"/>
      <c r="N6" s="45"/>
    </row>
    <row r="7" spans="1:14" ht="39.75" customHeight="1" thickBot="1" x14ac:dyDescent="0.35">
      <c r="A7" s="54" t="s">
        <v>5</v>
      </c>
      <c r="B7" s="50"/>
      <c r="C7" s="35"/>
      <c r="D7" s="35"/>
      <c r="E7" s="35"/>
      <c r="F7" s="35"/>
      <c r="G7" s="35"/>
      <c r="H7" s="35"/>
      <c r="I7" s="50" t="s">
        <v>6</v>
      </c>
      <c r="J7" s="50"/>
      <c r="K7" s="4"/>
      <c r="L7" s="46"/>
      <c r="M7" s="46"/>
      <c r="N7" s="47"/>
    </row>
    <row r="8" spans="1:14" ht="6" customHeight="1" thickBot="1" x14ac:dyDescent="0.35">
      <c r="A8" s="12"/>
      <c r="B8" s="12"/>
      <c r="C8" s="12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</row>
    <row r="9" spans="1:14" ht="61.5" customHeight="1" thickBot="1" x14ac:dyDescent="0.35">
      <c r="A9" s="13" t="s">
        <v>25</v>
      </c>
      <c r="B9" s="53" t="s">
        <v>7</v>
      </c>
      <c r="C9" s="53"/>
      <c r="D9" s="53"/>
      <c r="E9" s="34" t="s">
        <v>8</v>
      </c>
      <c r="F9" s="34" t="s">
        <v>9</v>
      </c>
      <c r="G9" s="34" t="s">
        <v>10</v>
      </c>
      <c r="H9" s="34" t="s">
        <v>11</v>
      </c>
      <c r="I9" s="34" t="s">
        <v>12</v>
      </c>
      <c r="J9" s="34" t="s">
        <v>13</v>
      </c>
      <c r="K9" s="34"/>
      <c r="L9" s="34" t="s">
        <v>14</v>
      </c>
      <c r="M9" s="34"/>
      <c r="N9" s="14" t="s">
        <v>15</v>
      </c>
    </row>
    <row r="10" spans="1:14" ht="6" customHeight="1" thickBot="1" x14ac:dyDescent="0.3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s="2" customFormat="1" ht="270" customHeight="1" x14ac:dyDescent="0.25">
      <c r="A11" s="27">
        <v>1</v>
      </c>
      <c r="B11" s="65" t="s">
        <v>27</v>
      </c>
      <c r="C11" s="65"/>
      <c r="D11" s="65"/>
      <c r="E11" s="28"/>
      <c r="F11" s="29" t="s">
        <v>24</v>
      </c>
      <c r="G11" s="30">
        <v>1</v>
      </c>
      <c r="H11" s="31"/>
      <c r="I11" s="32"/>
      <c r="J11" s="15">
        <f>H11*I11</f>
        <v>0</v>
      </c>
      <c r="K11" s="33">
        <f t="shared" ref="K11" si="0">G11*J11</f>
        <v>0</v>
      </c>
      <c r="L11" s="15">
        <f t="shared" ref="L11" si="1">H11+J11</f>
        <v>0</v>
      </c>
      <c r="M11" s="16">
        <f>G11*H11</f>
        <v>0</v>
      </c>
      <c r="N11" s="17">
        <f>G11*L11</f>
        <v>0</v>
      </c>
    </row>
    <row r="12" spans="1:14" s="2" customFormat="1" ht="23.25" customHeight="1" thickBot="1" x14ac:dyDescent="0.3">
      <c r="A12" s="18"/>
      <c r="B12" s="82"/>
      <c r="C12" s="83"/>
      <c r="D12" s="84"/>
      <c r="E12" s="19"/>
      <c r="F12" s="20"/>
      <c r="G12" s="21"/>
      <c r="H12" s="22"/>
      <c r="I12" s="23"/>
      <c r="J12" s="24"/>
      <c r="K12" s="25"/>
      <c r="L12" s="24"/>
      <c r="M12" s="25"/>
      <c r="N12" s="26"/>
    </row>
    <row r="13" spans="1:14" ht="6" customHeight="1" thickBot="1" x14ac:dyDescent="0.3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27.75" customHeight="1" x14ac:dyDescent="0.3">
      <c r="A14" s="76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5"/>
      <c r="L14" s="74">
        <f>SUM(M11:M11)</f>
        <v>0</v>
      </c>
      <c r="M14" s="74"/>
      <c r="N14" s="75"/>
    </row>
    <row r="15" spans="1:14" ht="27.75" customHeight="1" thickBot="1" x14ac:dyDescent="0.35">
      <c r="A15" s="78" t="s">
        <v>17</v>
      </c>
      <c r="B15" s="79"/>
      <c r="C15" s="79"/>
      <c r="D15" s="79"/>
      <c r="E15" s="79"/>
      <c r="F15" s="79"/>
      <c r="G15" s="79"/>
      <c r="H15" s="79"/>
      <c r="I15" s="79"/>
      <c r="J15" s="79"/>
      <c r="K15" s="6"/>
      <c r="L15" s="72">
        <f>SUM(K11)</f>
        <v>0</v>
      </c>
      <c r="M15" s="72"/>
      <c r="N15" s="73"/>
    </row>
    <row r="16" spans="1:14" ht="6" customHeight="1" thickBot="1" x14ac:dyDescent="0.3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83.25" customHeight="1" thickBot="1" x14ac:dyDescent="0.35">
      <c r="A17" s="67" t="s">
        <v>18</v>
      </c>
      <c r="B17" s="68"/>
      <c r="C17" s="68"/>
      <c r="D17" s="68"/>
      <c r="E17" s="66"/>
      <c r="F17" s="66"/>
      <c r="G17" s="66"/>
      <c r="H17" s="66"/>
      <c r="I17" s="39" t="s">
        <v>19</v>
      </c>
      <c r="J17" s="40"/>
      <c r="K17" s="7"/>
      <c r="L17" s="36">
        <f>SUM(L14:N15)</f>
        <v>0</v>
      </c>
      <c r="M17" s="37"/>
      <c r="N17" s="38"/>
    </row>
    <row r="18" spans="1:14" ht="37.5" customHeigh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6" customHeight="1" thickBot="1" x14ac:dyDescent="0.3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5" customHeight="1" x14ac:dyDescent="0.3">
      <c r="A20" s="69" t="s">
        <v>20</v>
      </c>
      <c r="B20" s="58"/>
      <c r="C20" s="58"/>
      <c r="D20" s="58"/>
      <c r="E20" s="58"/>
      <c r="F20" s="58"/>
      <c r="G20" s="58"/>
      <c r="H20" s="58"/>
      <c r="I20" s="58" t="s">
        <v>21</v>
      </c>
      <c r="J20" s="58"/>
      <c r="K20" s="58"/>
      <c r="L20" s="58"/>
      <c r="M20" s="58"/>
      <c r="N20" s="59"/>
    </row>
    <row r="21" spans="1:14" ht="15" customHeight="1" x14ac:dyDescent="0.3">
      <c r="A21" s="7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ht="15" customHeight="1" x14ac:dyDescent="0.3">
      <c r="A22" s="7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15" customHeight="1" x14ac:dyDescent="0.3">
      <c r="A23" s="7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15" customHeight="1" thickBot="1" x14ac:dyDescent="0.35">
      <c r="A24" s="7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</sheetData>
  <sheetProtection algorithmName="SHA-512" hashValue="+DOrokQilHzaSWtncqEqQoNYA+bQyT4b5eMKTU3PILM0dclkr/f/5J1EZkiE+TAmPnPoTmf5H4icD4JXuZxYSQ==" saltValue="Bktv2Q/w85JE2qBgTh1NGQ==" spinCount="100000" sheet="1" selectLockedCells="1"/>
  <mergeCells count="31"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A19:N19"/>
    <mergeCell ref="B12:D12"/>
    <mergeCell ref="C7:H7"/>
    <mergeCell ref="L17:N17"/>
    <mergeCell ref="I17:J17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</mergeCells>
  <dataValidations count="1">
    <dataValidation type="decimal" allowBlank="1" showInputMessage="1" showErrorMessage="1" errorTitle="ALERTA" error="EN ESTA CELDA SOLO ES PERMITIDO DÍGITOS NUMÉRICOS" sqref="H11:I12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3" fitToHeight="0" orientation="landscape" r:id="rId1"/>
  <colBreaks count="1" manualBreakCount="1">
    <brk id="14" max="1048575" man="1"/>
  </colBreaks>
  <ignoredErrors>
    <ignoredError sqref="L14:N14 J11:N11 M15:N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purl.org/dc/terms/"/>
    <ds:schemaRef ds:uri="ef3d409c-51e8-4a1c-b238-cf9f3673307b"/>
    <ds:schemaRef ds:uri="http://purl.org/dc/elements/1.1/"/>
    <ds:schemaRef ds:uri="http://schemas.microsoft.com/office/2006/metadata/properties"/>
    <ds:schemaRef ds:uri="http://www.w3.org/XML/1998/namespace"/>
    <ds:schemaRef ds:uri="caf61add-cf15-4341-ad7c-3bb05f38d729"/>
    <ds:schemaRef ds:uri="http://schemas.microsoft.com/office/2006/documentManagement/types"/>
    <ds:schemaRef ds:uri="http://purl.org/dc/dcmitype/"/>
    <ds:schemaRef ds:uri="209cd0db-1aa9-466c-8933-4493a1504f6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2023-03-13T13:15:24Z</cp:lastPrinted>
  <dcterms:created xsi:type="dcterms:W3CDTF">2014-12-15T12:59:31Z</dcterms:created>
  <dcterms:modified xsi:type="dcterms:W3CDTF">2023-03-16T16:02:11Z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