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5" l="1"/>
  <c r="J18" i="5"/>
  <c r="K18" i="5" s="1"/>
  <c r="M17" i="5"/>
  <c r="J17" i="5"/>
  <c r="L17" i="5" s="1"/>
  <c r="N17" i="5" s="1"/>
  <c r="M16" i="5"/>
  <c r="J16" i="5"/>
  <c r="K16" i="5" s="1"/>
  <c r="M15" i="5"/>
  <c r="J15" i="5"/>
  <c r="L15" i="5" s="1"/>
  <c r="N15" i="5" s="1"/>
  <c r="M14" i="5"/>
  <c r="J14" i="5"/>
  <c r="L14" i="5" s="1"/>
  <c r="N14" i="5" s="1"/>
  <c r="L16" i="5" l="1"/>
  <c r="N16" i="5" s="1"/>
  <c r="L18" i="5"/>
  <c r="N18" i="5" s="1"/>
  <c r="K14" i="5"/>
  <c r="K17" i="5"/>
  <c r="K15" i="5"/>
  <c r="J13" i="5"/>
  <c r="K13" i="5" s="1"/>
  <c r="M13" i="5"/>
  <c r="L13" i="5" l="1"/>
  <c r="N13" i="5" s="1"/>
  <c r="M12" i="5"/>
  <c r="J12" i="5"/>
  <c r="L12" i="5" s="1"/>
  <c r="N12" i="5" s="1"/>
  <c r="K12" i="5" l="1"/>
  <c r="J11" i="5"/>
  <c r="L11" i="5" s="1"/>
  <c r="N11" i="5" s="1"/>
  <c r="M11" i="5"/>
  <c r="L21" i="5" s="1"/>
  <c r="K11" i="5" l="1"/>
  <c r="L22" i="5" s="1"/>
  <c r="L24" i="5" s="1"/>
</calcChain>
</file>

<file path=xl/sharedStrings.xml><?xml version="1.0" encoding="utf-8"?>
<sst xmlns="http://schemas.openxmlformats.org/spreadsheetml/2006/main" count="42" uniqueCount="36">
  <si>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</si>
  <si>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</si>
  <si>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</si>
  <si>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</si>
  <si>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</si>
  <si>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</si>
  <si>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</si>
  <si>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</si>
  <si>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</si>
  <si>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</si>
  <si>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</si>
  <si>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</si>
  <si>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</si>
  <si>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</si>
  <si>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</si>
  <si>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</si>
  <si>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</si>
  <si>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</si>
  <si>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</si>
  <si>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</si>
  <si>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</si>
  <si>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</si>
  <si>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LPN-CPJ-04-2023</t>
  </si>
  <si>
    <t>Ítem No.</t>
  </si>
  <si>
    <t>Pies</t>
  </si>
  <si>
    <t>Suministro de dos (02) compresores de 10 toneladas para el Palacio de Justicia de Puerto Plata y materiales para su instalación.</t>
  </si>
  <si>
    <r>
      <t xml:space="preserve">Compresor tipo Scroll de 10 toneladas, 460/480 v, trifásico
frecuencia 60 Hz, refrigerante R22. </t>
    </r>
    <r>
      <rPr>
        <b/>
        <sz val="17"/>
        <color theme="1"/>
        <rFont val="Times New Roman"/>
        <family val="1"/>
      </rPr>
      <t>Dos (2) años de garantía
por desperfectos de fábrica. No incluye instalación.</t>
    </r>
  </si>
  <si>
    <t>Transformador de 480 v a 24 v</t>
  </si>
  <si>
    <t>Contactor de 24 Voltio a 30 amperes, trifásico.</t>
  </si>
  <si>
    <t>Tubería flexible de aislamiento vascocel, diámetro 1 3/8”</t>
  </si>
  <si>
    <t>Tubería flexible de aislamiento vascocel, diámetro 1 1/8”.</t>
  </si>
  <si>
    <t>Tubería “LT” de 1 pulgada para canalización eléctrica</t>
  </si>
  <si>
    <t>Conectores curvo 1 pulgadas para tubería “LT”</t>
  </si>
  <si>
    <t xml:space="preserve">Conectores recto 1 pulgadas para tubería “LT” </t>
  </si>
  <si>
    <t>Unidades</t>
  </si>
  <si>
    <t>OFERTA ECONÓMICA LOTE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</si>
</sst>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vertical="center"/>
    </xf>
    <xf numFmtId="164" fontId="7" fillId="4" borderId="18" xfId="0" applyNumberFormat="1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vertical="center"/>
      <protection locked="0"/>
    </xf>
    <xf numFmtId="9" fontId="7" fillId="2" borderId="8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vertical="center"/>
    </xf>
    <xf numFmtId="164" fontId="7" fillId="4" borderId="9" xfId="0" applyNumberFormat="1" applyFont="1" applyFill="1" applyBorder="1" applyAlignment="1" applyProtection="1">
      <alignment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3" fontId="8" fillId="4" borderId="17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9" fontId="7" fillId="2" borderId="17" xfId="0" applyNumberFormat="1" applyFont="1" applyFill="1" applyBorder="1" applyAlignment="1" applyProtection="1">
      <alignment horizontal="center"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4" borderId="1" xfId="0" applyNumberFormat="1" applyFont="1" applyFill="1" applyBorder="1" applyAlignment="1" applyProtection="1">
      <alignment horizontal="left" vertical="center"/>
    </xf>
    <xf numFmtId="164" fontId="7" fillId="4" borderId="6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4" borderId="25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top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8" zoomScale="70" zoomScaleNormal="70" zoomScaleSheetLayoutView="100" workbookViewId="0">
      <selection activeCell="O11" sqref="O11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34.140625" style="1" customWidth="1"/>
    <col min="5" max="5" width="44.85546875" style="1" customWidth="1"/>
    <col min="6" max="6" width="13.42578125" style="1" customWidth="1"/>
    <col min="7" max="7" width="14" style="1" customWidth="1"/>
    <col min="8" max="8" width="22.5703125" style="1" bestFit="1" customWidth="1"/>
    <col min="9" max="9" width="11.140625" style="1" customWidth="1"/>
    <col min="10" max="10" width="21.28515625" style="1" customWidth="1"/>
    <col min="11" max="11" width="18" style="1" hidden="1" customWidth="1"/>
    <col min="12" max="12" width="21" style="1" customWidth="1"/>
    <col min="13" max="13" width="22.42578125" style="1" hidden="1" customWidth="1"/>
    <col min="14" max="14" width="23.85546875" style="1" customWidth="1"/>
    <col min="15" max="15" width="11.42578125" style="1"/>
    <col min="16" max="16" width="12.140625" style="1" bestFit="1" customWidth="1"/>
    <col min="17" max="16384" width="11.42578125" style="1"/>
  </cols>
  <sheetData>
    <row r="1" spans="1:1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6" ht="30.75" customHeight="1" x14ac:dyDescent="0.3">
      <c r="A2" s="6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ht="27.75" customHeight="1" x14ac:dyDescent="0.3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6" ht="19.5" thickBot="1" x14ac:dyDescent="0.35">
      <c r="A4" s="9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54.75" customHeight="1" x14ac:dyDescent="0.3">
      <c r="A5" s="42" t="s">
        <v>1</v>
      </c>
      <c r="B5" s="43"/>
      <c r="C5" s="66" t="s">
        <v>25</v>
      </c>
      <c r="D5" s="66"/>
      <c r="E5" s="66"/>
      <c r="F5" s="66"/>
      <c r="G5" s="66"/>
      <c r="H5" s="66"/>
      <c r="I5" s="43" t="s">
        <v>2</v>
      </c>
      <c r="J5" s="43"/>
      <c r="K5" s="95"/>
      <c r="L5" s="54" t="s">
        <v>22</v>
      </c>
      <c r="M5" s="54"/>
      <c r="N5" s="55"/>
    </row>
    <row r="6" spans="1:16" ht="39.75" customHeight="1" x14ac:dyDescent="0.3">
      <c r="A6" s="62" t="s">
        <v>3</v>
      </c>
      <c r="B6" s="63"/>
      <c r="C6" s="67"/>
      <c r="D6" s="67"/>
      <c r="E6" s="67"/>
      <c r="F6" s="67"/>
      <c r="G6" s="67"/>
      <c r="H6" s="67"/>
      <c r="I6" s="60" t="s">
        <v>4</v>
      </c>
      <c r="J6" s="60"/>
      <c r="K6" s="3"/>
      <c r="L6" s="56"/>
      <c r="M6" s="56"/>
      <c r="N6" s="57"/>
    </row>
    <row r="7" spans="1:16" ht="39.75" customHeight="1" thickBot="1" x14ac:dyDescent="0.35">
      <c r="A7" s="65" t="s">
        <v>5</v>
      </c>
      <c r="B7" s="61"/>
      <c r="C7" s="47"/>
      <c r="D7" s="47"/>
      <c r="E7" s="47"/>
      <c r="F7" s="47"/>
      <c r="G7" s="47"/>
      <c r="H7" s="47"/>
      <c r="I7" s="61" t="s">
        <v>6</v>
      </c>
      <c r="J7" s="61"/>
      <c r="K7" s="4"/>
      <c r="L7" s="58"/>
      <c r="M7" s="58"/>
      <c r="N7" s="59"/>
    </row>
    <row r="8" spans="1:16" ht="6" customHeight="1" thickBot="1" x14ac:dyDescent="0.35">
      <c r="A8" s="10"/>
      <c r="B8" s="10"/>
      <c r="C8" s="10"/>
      <c r="D8" s="10"/>
      <c r="E8" s="10"/>
      <c r="F8" s="9"/>
      <c r="G8" s="9"/>
      <c r="H8" s="9"/>
      <c r="I8" s="9"/>
      <c r="J8" s="9"/>
      <c r="K8" s="9"/>
      <c r="L8" s="9"/>
      <c r="M8" s="9"/>
      <c r="N8" s="9"/>
    </row>
    <row r="9" spans="1:16" ht="61.5" customHeight="1" thickBot="1" x14ac:dyDescent="0.35">
      <c r="A9" s="11" t="s">
        <v>23</v>
      </c>
      <c r="B9" s="64" t="s">
        <v>7</v>
      </c>
      <c r="C9" s="64"/>
      <c r="D9" s="64"/>
      <c r="E9" s="35" t="s">
        <v>8</v>
      </c>
      <c r="F9" s="35" t="s">
        <v>9</v>
      </c>
      <c r="G9" s="35" t="s">
        <v>10</v>
      </c>
      <c r="H9" s="35" t="s">
        <v>11</v>
      </c>
      <c r="I9" s="35" t="s">
        <v>12</v>
      </c>
      <c r="J9" s="35" t="s">
        <v>13</v>
      </c>
      <c r="K9" s="35"/>
      <c r="L9" s="35" t="s">
        <v>14</v>
      </c>
      <c r="M9" s="35"/>
      <c r="N9" s="12" t="s">
        <v>15</v>
      </c>
    </row>
    <row r="10" spans="1:16" ht="6" customHeight="1" thickBot="1" x14ac:dyDescent="0.3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6" s="2" customFormat="1" ht="67.5" customHeight="1" x14ac:dyDescent="0.25">
      <c r="A11" s="23">
        <v>1</v>
      </c>
      <c r="B11" s="75" t="s">
        <v>26</v>
      </c>
      <c r="C11" s="75"/>
      <c r="D11" s="75"/>
      <c r="E11" s="24"/>
      <c r="F11" s="25" t="s">
        <v>34</v>
      </c>
      <c r="G11" s="26">
        <v>2</v>
      </c>
      <c r="H11" s="32"/>
      <c r="I11" s="30"/>
      <c r="J11" s="13">
        <f>H11*I11</f>
        <v>0</v>
      </c>
      <c r="K11" s="13">
        <f t="shared" ref="K11" si="0">G11*J11</f>
        <v>0</v>
      </c>
      <c r="L11" s="13">
        <f t="shared" ref="L11" si="1">H11+J11</f>
        <v>0</v>
      </c>
      <c r="M11" s="13">
        <f>G11*H11</f>
        <v>0</v>
      </c>
      <c r="N11" s="14">
        <f>G11*L11</f>
        <v>0</v>
      </c>
      <c r="P11" s="41"/>
    </row>
    <row r="12" spans="1:16" s="40" customFormat="1" ht="23.25" customHeight="1" x14ac:dyDescent="0.25">
      <c r="A12" s="29">
        <v>2</v>
      </c>
      <c r="B12" s="44" t="s">
        <v>27</v>
      </c>
      <c r="C12" s="45"/>
      <c r="D12" s="46"/>
      <c r="E12" s="36"/>
      <c r="F12" s="27" t="s">
        <v>34</v>
      </c>
      <c r="G12" s="28">
        <v>2</v>
      </c>
      <c r="H12" s="37"/>
      <c r="I12" s="31"/>
      <c r="J12" s="38">
        <f t="shared" ref="J12:J13" si="2">H12*I12</f>
        <v>0</v>
      </c>
      <c r="K12" s="38">
        <f t="shared" ref="K12:K13" si="3">G12*J12</f>
        <v>0</v>
      </c>
      <c r="L12" s="38">
        <f t="shared" ref="L12:L13" si="4">H12+J12</f>
        <v>0</v>
      </c>
      <c r="M12" s="38">
        <f t="shared" ref="M12:M13" si="5">G12*H12</f>
        <v>0</v>
      </c>
      <c r="N12" s="39">
        <f t="shared" ref="N12:N13" si="6">G12*L12</f>
        <v>0</v>
      </c>
    </row>
    <row r="13" spans="1:16" s="40" customFormat="1" ht="23.25" customHeight="1" x14ac:dyDescent="0.25">
      <c r="A13" s="29">
        <v>3</v>
      </c>
      <c r="B13" s="44" t="s">
        <v>28</v>
      </c>
      <c r="C13" s="45"/>
      <c r="D13" s="46"/>
      <c r="E13" s="36"/>
      <c r="F13" s="27" t="s">
        <v>34</v>
      </c>
      <c r="G13" s="28">
        <v>2</v>
      </c>
      <c r="H13" s="37"/>
      <c r="I13" s="31"/>
      <c r="J13" s="38">
        <f t="shared" si="2"/>
        <v>0</v>
      </c>
      <c r="K13" s="38">
        <f t="shared" si="3"/>
        <v>0</v>
      </c>
      <c r="L13" s="38">
        <f t="shared" si="4"/>
        <v>0</v>
      </c>
      <c r="M13" s="38">
        <f t="shared" si="5"/>
        <v>0</v>
      </c>
      <c r="N13" s="39">
        <f t="shared" si="6"/>
        <v>0</v>
      </c>
    </row>
    <row r="14" spans="1:16" s="40" customFormat="1" ht="23.25" customHeight="1" x14ac:dyDescent="0.25">
      <c r="A14" s="29">
        <v>4</v>
      </c>
      <c r="B14" s="44" t="s">
        <v>29</v>
      </c>
      <c r="C14" s="45"/>
      <c r="D14" s="46"/>
      <c r="E14" s="36"/>
      <c r="F14" s="27" t="s">
        <v>34</v>
      </c>
      <c r="G14" s="28">
        <v>10</v>
      </c>
      <c r="H14" s="37"/>
      <c r="I14" s="31"/>
      <c r="J14" s="38">
        <f t="shared" ref="J14:J18" si="7">H14*I14</f>
        <v>0</v>
      </c>
      <c r="K14" s="38">
        <f t="shared" ref="K14:K18" si="8">G14*J14</f>
        <v>0</v>
      </c>
      <c r="L14" s="38">
        <f t="shared" ref="L14:L18" si="9">H14+J14</f>
        <v>0</v>
      </c>
      <c r="M14" s="38">
        <f t="shared" ref="M14:M18" si="10">G14*H14</f>
        <v>0</v>
      </c>
      <c r="N14" s="39">
        <f t="shared" ref="N14:N18" si="11">G14*L14</f>
        <v>0</v>
      </c>
    </row>
    <row r="15" spans="1:16" s="40" customFormat="1" ht="23.25" customHeight="1" x14ac:dyDescent="0.25">
      <c r="A15" s="29">
        <v>5</v>
      </c>
      <c r="B15" s="44" t="s">
        <v>30</v>
      </c>
      <c r="C15" s="45"/>
      <c r="D15" s="46"/>
      <c r="E15" s="36"/>
      <c r="F15" s="27" t="s">
        <v>34</v>
      </c>
      <c r="G15" s="28">
        <v>10</v>
      </c>
      <c r="H15" s="37"/>
      <c r="I15" s="31"/>
      <c r="J15" s="38">
        <f t="shared" si="7"/>
        <v>0</v>
      </c>
      <c r="K15" s="38">
        <f t="shared" si="8"/>
        <v>0</v>
      </c>
      <c r="L15" s="38">
        <f t="shared" si="9"/>
        <v>0</v>
      </c>
      <c r="M15" s="38">
        <f t="shared" si="10"/>
        <v>0</v>
      </c>
      <c r="N15" s="39">
        <f t="shared" si="11"/>
        <v>0</v>
      </c>
    </row>
    <row r="16" spans="1:16" s="40" customFormat="1" ht="23.25" customHeight="1" x14ac:dyDescent="0.25">
      <c r="A16" s="29">
        <v>6</v>
      </c>
      <c r="B16" s="44" t="s">
        <v>31</v>
      </c>
      <c r="C16" s="45"/>
      <c r="D16" s="46"/>
      <c r="E16" s="36"/>
      <c r="F16" s="27" t="s">
        <v>24</v>
      </c>
      <c r="G16" s="28">
        <v>100</v>
      </c>
      <c r="H16" s="37"/>
      <c r="I16" s="31"/>
      <c r="J16" s="38">
        <f t="shared" si="7"/>
        <v>0</v>
      </c>
      <c r="K16" s="38">
        <f t="shared" si="8"/>
        <v>0</v>
      </c>
      <c r="L16" s="38">
        <f t="shared" si="9"/>
        <v>0</v>
      </c>
      <c r="M16" s="38">
        <f t="shared" si="10"/>
        <v>0</v>
      </c>
      <c r="N16" s="39">
        <f t="shared" si="11"/>
        <v>0</v>
      </c>
    </row>
    <row r="17" spans="1:14" s="40" customFormat="1" ht="23.25" customHeight="1" x14ac:dyDescent="0.25">
      <c r="A17" s="29">
        <v>7</v>
      </c>
      <c r="B17" s="44" t="s">
        <v>32</v>
      </c>
      <c r="C17" s="45"/>
      <c r="D17" s="46"/>
      <c r="E17" s="36"/>
      <c r="F17" s="27" t="s">
        <v>34</v>
      </c>
      <c r="G17" s="28">
        <v>5</v>
      </c>
      <c r="H17" s="37"/>
      <c r="I17" s="31"/>
      <c r="J17" s="38">
        <f t="shared" si="7"/>
        <v>0</v>
      </c>
      <c r="K17" s="38">
        <f t="shared" si="8"/>
        <v>0</v>
      </c>
      <c r="L17" s="38">
        <f t="shared" si="9"/>
        <v>0</v>
      </c>
      <c r="M17" s="38">
        <f t="shared" si="10"/>
        <v>0</v>
      </c>
      <c r="N17" s="39">
        <f t="shared" si="11"/>
        <v>0</v>
      </c>
    </row>
    <row r="18" spans="1:14" s="40" customFormat="1" ht="23.25" customHeight="1" x14ac:dyDescent="0.25">
      <c r="A18" s="29">
        <v>8</v>
      </c>
      <c r="B18" s="44" t="s">
        <v>33</v>
      </c>
      <c r="C18" s="45"/>
      <c r="D18" s="46"/>
      <c r="E18" s="36"/>
      <c r="F18" s="27" t="s">
        <v>34</v>
      </c>
      <c r="G18" s="28">
        <v>15</v>
      </c>
      <c r="H18" s="37"/>
      <c r="I18" s="31"/>
      <c r="J18" s="38">
        <f t="shared" si="7"/>
        <v>0</v>
      </c>
      <c r="K18" s="38">
        <f t="shared" si="8"/>
        <v>0</v>
      </c>
      <c r="L18" s="38">
        <f t="shared" si="9"/>
        <v>0</v>
      </c>
      <c r="M18" s="38">
        <f t="shared" si="10"/>
        <v>0</v>
      </c>
      <c r="N18" s="39">
        <f t="shared" si="11"/>
        <v>0</v>
      </c>
    </row>
    <row r="19" spans="1:14" s="2" customFormat="1" ht="23.25" customHeight="1" thickBot="1" x14ac:dyDescent="0.3">
      <c r="A19" s="15"/>
      <c r="B19" s="91"/>
      <c r="C19" s="92"/>
      <c r="D19" s="93"/>
      <c r="E19" s="16"/>
      <c r="F19" s="17"/>
      <c r="G19" s="18"/>
      <c r="H19" s="19"/>
      <c r="I19" s="20"/>
      <c r="J19" s="21"/>
      <c r="K19" s="21"/>
      <c r="L19" s="21"/>
      <c r="M19" s="21"/>
      <c r="N19" s="22"/>
    </row>
    <row r="20" spans="1:14" ht="6" customHeight="1" thickBot="1" x14ac:dyDescent="0.3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27.75" customHeight="1" x14ac:dyDescent="0.3">
      <c r="A21" s="86" t="s">
        <v>16</v>
      </c>
      <c r="B21" s="87"/>
      <c r="C21" s="87"/>
      <c r="D21" s="87"/>
      <c r="E21" s="87"/>
      <c r="F21" s="87"/>
      <c r="G21" s="87"/>
      <c r="H21" s="87"/>
      <c r="I21" s="87"/>
      <c r="J21" s="87"/>
      <c r="K21" s="33"/>
      <c r="L21" s="84">
        <f>SUM(M11:M18)</f>
        <v>0</v>
      </c>
      <c r="M21" s="84"/>
      <c r="N21" s="85"/>
    </row>
    <row r="22" spans="1:14" ht="27.75" customHeight="1" thickBot="1" x14ac:dyDescent="0.35">
      <c r="A22" s="88" t="s">
        <v>17</v>
      </c>
      <c r="B22" s="89"/>
      <c r="C22" s="89"/>
      <c r="D22" s="89"/>
      <c r="E22" s="89"/>
      <c r="F22" s="89"/>
      <c r="G22" s="89"/>
      <c r="H22" s="89"/>
      <c r="I22" s="89"/>
      <c r="J22" s="89"/>
      <c r="K22" s="34"/>
      <c r="L22" s="82">
        <f>SUM(K11:K18)</f>
        <v>0</v>
      </c>
      <c r="M22" s="82"/>
      <c r="N22" s="83"/>
    </row>
    <row r="23" spans="1:14" ht="6" customHeight="1" thickBot="1" x14ac:dyDescent="0.3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83.25" customHeight="1" thickBot="1" x14ac:dyDescent="0.35">
      <c r="A24" s="77" t="s">
        <v>18</v>
      </c>
      <c r="B24" s="78"/>
      <c r="C24" s="78"/>
      <c r="D24" s="78"/>
      <c r="E24" s="76"/>
      <c r="F24" s="76"/>
      <c r="G24" s="76"/>
      <c r="H24" s="76"/>
      <c r="I24" s="51" t="s">
        <v>19</v>
      </c>
      <c r="J24" s="52"/>
      <c r="K24" s="5"/>
      <c r="L24" s="48">
        <f>SUM(L21:N22)</f>
        <v>0</v>
      </c>
      <c r="M24" s="49"/>
      <c r="N24" s="50"/>
    </row>
    <row r="25" spans="1:14" ht="6.75" customHeight="1" x14ac:dyDescent="0.3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6" customHeight="1" thickBot="1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4" ht="15" customHeight="1" x14ac:dyDescent="0.3">
      <c r="A27" s="79" t="s">
        <v>20</v>
      </c>
      <c r="B27" s="68"/>
      <c r="C27" s="68"/>
      <c r="D27" s="68"/>
      <c r="E27" s="68"/>
      <c r="F27" s="68"/>
      <c r="G27" s="68"/>
      <c r="H27" s="68"/>
      <c r="I27" s="68" t="s">
        <v>21</v>
      </c>
      <c r="J27" s="68"/>
      <c r="K27" s="68"/>
      <c r="L27" s="68"/>
      <c r="M27" s="68"/>
      <c r="N27" s="69"/>
    </row>
    <row r="28" spans="1:14" ht="15" customHeight="1" x14ac:dyDescent="0.3">
      <c r="A28" s="8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 ht="15" customHeight="1" x14ac:dyDescent="0.3">
      <c r="A29" s="8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15" customHeight="1" x14ac:dyDescent="0.3">
      <c r="A30" s="8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1:14" ht="15" customHeight="1" thickBot="1" x14ac:dyDescent="0.35">
      <c r="A31" s="8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</sheetData>
  <sheetProtection algorithmName="SHA-512" hashValue="sp5knG6GsyCMy5uuH98WmVYzXu45ej6HagzlXKhFCRdB3a0rVYOFSgKVT1uahrBqI8rk6K18Cj1XnID6ky1ksw==" saltValue="UVISQ3C6AWekE064WUJrLA==" spinCount="100000" sheet="1" selectLockedCells="1"/>
  <mergeCells count="38">
    <mergeCell ref="I27:N31"/>
    <mergeCell ref="A10:N10"/>
    <mergeCell ref="B11:D11"/>
    <mergeCell ref="E24:H24"/>
    <mergeCell ref="A24:D24"/>
    <mergeCell ref="A27:H31"/>
    <mergeCell ref="L22:N22"/>
    <mergeCell ref="L21:N21"/>
    <mergeCell ref="A21:J21"/>
    <mergeCell ref="A22:J22"/>
    <mergeCell ref="A20:N20"/>
    <mergeCell ref="A23:N23"/>
    <mergeCell ref="A25:N25"/>
    <mergeCell ref="A26:N26"/>
    <mergeCell ref="B19:D19"/>
    <mergeCell ref="L24:N24"/>
    <mergeCell ref="I24:J24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  <mergeCell ref="B13:D13"/>
    <mergeCell ref="B18:D18"/>
    <mergeCell ref="B14:D14"/>
    <mergeCell ref="B15:D15"/>
    <mergeCell ref="B16:D16"/>
    <mergeCell ref="B17:D17"/>
    <mergeCell ref="B12:D12"/>
    <mergeCell ref="C7:H7"/>
  </mergeCells>
  <dataValidations count="1">
    <dataValidation type="decimal" allowBlank="1" showInputMessage="1" showErrorMessage="1" errorTitle="ALERTA" error="EN ESTA CELDA SOLO ES PERMITIDO DÍGITOS NUMÉRICOS" sqref="H11:I19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2" fitToHeight="0" orientation="landscape" r:id="rId1"/>
  <colBreaks count="1" manualBreakCount="1">
    <brk id="14" max="1048575" man="1"/>
  </colBreaks>
  <ignoredErrors>
    <ignoredError sqref="M22:N22 J11:N11 M21:N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209cd0db-1aa9-466c-8933-4493a1504f63"/>
    <ds:schemaRef ds:uri="http://schemas.openxmlformats.org/package/2006/metadata/core-properties"/>
    <ds:schemaRef ds:uri="ef3d409c-51e8-4a1c-b238-cf9f3673307b"/>
    <ds:schemaRef ds:uri="caf61add-cf15-4341-ad7c-3bb05f38d72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2023-03-16T15:27:24Z</cp:lastPrinted>
  <dcterms:created xsi:type="dcterms:W3CDTF">2014-12-15T12:59:31Z</dcterms:created>
  <dcterms:modified xsi:type="dcterms:W3CDTF">2023-03-16T16:08:09Z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