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LICITACIONES/LPN-CPJ-12-2023 FABRICACIÓN Y SUMINISTRO MOBILIARIO PARA SALAS DE AUDIENCIAS, OFICINAS DE JUECES, ASTAS Y OTROS/Anexos/"/>
    </mc:Choice>
  </mc:AlternateContent>
  <xr:revisionPtr revIDLastSave="620" documentId="11_1CF6CAD84DFFD4800A7E7B9ABAD3D745B2F2FBD5" xr6:coauthVersionLast="47" xr6:coauthVersionMax="47" xr10:uidLastSave="{76EF08C3-260F-4CC0-8D69-5EB3C2E1A553}"/>
  <bookViews>
    <workbookView xWindow="28680" yWindow="-120" windowWidth="20730" windowHeight="11160" xr2:uid="{00000000-000D-0000-FFFF-FFFF00000000}"/>
  </bookViews>
  <sheets>
    <sheet name="LPN-CPJ-12-2023" sheetId="5" r:id="rId1"/>
  </sheets>
  <definedNames>
    <definedName name="_xlnm.Print_Area" localSheetId="0">'LPN-CPJ-12-2023'!$A$1:$M$66</definedName>
    <definedName name="_xlnm.Print_Titles" localSheetId="0">'LPN-CPJ-12-2023'!$1:$9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5" l="1"/>
  <c r="I50" i="5"/>
  <c r="J50" i="5" s="1"/>
  <c r="L49" i="5"/>
  <c r="I49" i="5"/>
  <c r="M49" i="5" s="1"/>
  <c r="L48" i="5"/>
  <c r="I48" i="5"/>
  <c r="M48" i="5" s="1"/>
  <c r="L44" i="5"/>
  <c r="I44" i="5"/>
  <c r="J44" i="5" s="1"/>
  <c r="L43" i="5"/>
  <c r="I43" i="5"/>
  <c r="K43" i="5" s="1"/>
  <c r="L42" i="5"/>
  <c r="I42" i="5"/>
  <c r="K42" i="5" s="1"/>
  <c r="L38" i="5"/>
  <c r="I38" i="5"/>
  <c r="K38" i="5" s="1"/>
  <c r="L37" i="5"/>
  <c r="I37" i="5"/>
  <c r="K37" i="5" s="1"/>
  <c r="L36" i="5"/>
  <c r="I36" i="5"/>
  <c r="M36" i="5" s="1"/>
  <c r="L32" i="5"/>
  <c r="M33" i="5" s="1"/>
  <c r="I32" i="5"/>
  <c r="J32" i="5" s="1"/>
  <c r="M34" i="5" s="1"/>
  <c r="L28" i="5"/>
  <c r="M29" i="5" s="1"/>
  <c r="I28" i="5"/>
  <c r="J28" i="5" s="1"/>
  <c r="M30" i="5" s="1"/>
  <c r="L24" i="5"/>
  <c r="M25" i="5" s="1"/>
  <c r="I24" i="5"/>
  <c r="J24" i="5" s="1"/>
  <c r="M26" i="5" s="1"/>
  <c r="L20" i="5"/>
  <c r="M21" i="5" s="1"/>
  <c r="I20" i="5"/>
  <c r="K20" i="5" s="1"/>
  <c r="L55" i="5"/>
  <c r="I55" i="5"/>
  <c r="M55" i="5" s="1"/>
  <c r="L54" i="5"/>
  <c r="I54" i="5"/>
  <c r="K54" i="5" s="1"/>
  <c r="L16" i="5"/>
  <c r="I16" i="5"/>
  <c r="J16" i="5" s="1"/>
  <c r="I12" i="5"/>
  <c r="L12" i="5"/>
  <c r="I11" i="5"/>
  <c r="K11" i="5" s="1"/>
  <c r="K48" i="5" l="1"/>
  <c r="K49" i="5"/>
  <c r="M50" i="5"/>
  <c r="J48" i="5"/>
  <c r="J49" i="5"/>
  <c r="M51" i="5"/>
  <c r="K50" i="5"/>
  <c r="M45" i="5"/>
  <c r="M42" i="5"/>
  <c r="K44" i="5"/>
  <c r="J42" i="5"/>
  <c r="M43" i="5"/>
  <c r="J43" i="5"/>
  <c r="M44" i="5"/>
  <c r="K36" i="5"/>
  <c r="J36" i="5"/>
  <c r="M39" i="5"/>
  <c r="M37" i="5"/>
  <c r="J37" i="5"/>
  <c r="M38" i="5"/>
  <c r="J38" i="5"/>
  <c r="K32" i="5"/>
  <c r="K28" i="5"/>
  <c r="K24" i="5"/>
  <c r="M27" i="5"/>
  <c r="M31" i="5"/>
  <c r="M35" i="5"/>
  <c r="M32" i="5"/>
  <c r="M28" i="5"/>
  <c r="M24" i="5"/>
  <c r="M20" i="5"/>
  <c r="J20" i="5"/>
  <c r="M22" i="5" s="1"/>
  <c r="M23" i="5" s="1"/>
  <c r="K12" i="5"/>
  <c r="M12" i="5"/>
  <c r="M16" i="5"/>
  <c r="M17" i="5"/>
  <c r="M56" i="5"/>
  <c r="M54" i="5"/>
  <c r="J12" i="5"/>
  <c r="J55" i="5"/>
  <c r="K55" i="5"/>
  <c r="J54" i="5"/>
  <c r="K16" i="5"/>
  <c r="J11" i="5"/>
  <c r="M11" i="5"/>
  <c r="M52" i="5" l="1"/>
  <c r="M53" i="5" s="1"/>
  <c r="M46" i="5"/>
  <c r="M47" i="5" s="1"/>
  <c r="M40" i="5"/>
  <c r="M41" i="5" s="1"/>
  <c r="M57" i="5"/>
  <c r="M58" i="5" s="1"/>
  <c r="M18" i="5"/>
  <c r="M19" i="5" s="1"/>
  <c r="M14" i="5"/>
  <c r="L11" i="5" l="1"/>
  <c r="M13" i="5" s="1"/>
  <c r="M15" i="5" l="1"/>
  <c r="K60" i="5" s="1"/>
</calcChain>
</file>

<file path=xl/sharedStrings.xml><?xml version="1.0" encoding="utf-8"?>
<sst xmlns="http://schemas.openxmlformats.org/spreadsheetml/2006/main" count="133" uniqueCount="67">
  <si>
    <t>Título del Proceso:</t>
  </si>
  <si>
    <t>Referencia del proceso:</t>
  </si>
  <si>
    <t>Nombre del Oferente:</t>
  </si>
  <si>
    <t>RNC/Cédula:</t>
  </si>
  <si>
    <t>Fecha:</t>
  </si>
  <si>
    <t>RPE:</t>
  </si>
  <si>
    <t xml:space="preserve">Lote 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</si>
  <si>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</si>
  <si>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</si>
  <si>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</si>
  <si>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</si>
  <si>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</si>
  <si>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</si>
  <si>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</si>
  <si>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</si>
  <si>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 xml:space="preserve">Subtotal </t>
  </si>
  <si>
    <t>Total ITBIS</t>
  </si>
  <si>
    <t>Total lote 1</t>
  </si>
  <si>
    <t>Total lote 2</t>
  </si>
  <si>
    <t>Total lote 3</t>
  </si>
  <si>
    <t>VALOR DE LA OFERTA EN
NÚMEROS EN RD$</t>
  </si>
  <si>
    <t xml:space="preserve"> </t>
  </si>
  <si>
    <t>Nombre del representante legal y fecha</t>
  </si>
  <si>
    <t>Firma y Sello</t>
  </si>
  <si>
    <t>Marca y modelo (si aplica)</t>
  </si>
  <si>
    <t>Descripción del bien o servicio</t>
  </si>
  <si>
    <t>LOTE 1</t>
  </si>
  <si>
    <t>LOTE 2</t>
  </si>
  <si>
    <t>LOTE 3</t>
  </si>
  <si>
    <t>LOTE 4</t>
  </si>
  <si>
    <t>Subtotal</t>
  </si>
  <si>
    <t>Itibis</t>
  </si>
  <si>
    <t>TOTAL LOTE 1</t>
  </si>
  <si>
    <t>TOTAL LOTE 2</t>
  </si>
  <si>
    <t>TOTAL LOTE 3</t>
  </si>
  <si>
    <t>TOTAL LOTE 4</t>
  </si>
  <si>
    <t>Fabricación y suministro de mobiliarios para salas de audiencias, oficinas de jueces para el nuevo palacio de justicia de Santo Domingo Este</t>
  </si>
  <si>
    <t>LPN-CPJ-12-2023</t>
  </si>
  <si>
    <t>Item</t>
  </si>
  <si>
    <t>Bancos en caoba 1.20 metros</t>
  </si>
  <si>
    <t>Unidad de medida</t>
  </si>
  <si>
    <t>Unidades</t>
  </si>
  <si>
    <t>Bancos en caoba 1.80 metros</t>
  </si>
  <si>
    <t>Bancos en caoba 2.10 metros</t>
  </si>
  <si>
    <t>Bancos en caoba 3.00 metros</t>
  </si>
  <si>
    <t>LOTE 5</t>
  </si>
  <si>
    <t>LOTE 6</t>
  </si>
  <si>
    <t>TOTAL LOTE 5</t>
  </si>
  <si>
    <t>TOTAL LOTE 6</t>
  </si>
  <si>
    <t>Astas de bandera en caoba 2.35 metros</t>
  </si>
  <si>
    <t>Bancos en pino de 2.10 metros</t>
  </si>
  <si>
    <t>LOTE 7</t>
  </si>
  <si>
    <t>Estrados de 3.45 metros x 1.10 metros</t>
  </si>
  <si>
    <t>Mesas de abogados de 1.60 metros x 0.73 metros</t>
  </si>
  <si>
    <t>Mesas de abogados de 1.00 metros x 0.73 metros</t>
  </si>
  <si>
    <t>TOTAL LOTE 7</t>
  </si>
  <si>
    <t>LOTE 8</t>
  </si>
  <si>
    <t>TOTAL LOTE 8</t>
  </si>
  <si>
    <t xml:space="preserve">Estrados de 3.45 metros x 1.10 metros  </t>
  </si>
  <si>
    <t>LOTE 9</t>
  </si>
  <si>
    <t>LOTE 10</t>
  </si>
  <si>
    <t>Porta togas de pino americano tratado cepillado</t>
  </si>
  <si>
    <t xml:space="preserve">Porta trajes de pino americano tratado cepillado </t>
  </si>
  <si>
    <t>TOTAL LOTE 10</t>
  </si>
  <si>
    <t>TOTAL LOTE 9</t>
  </si>
  <si>
    <r>
      <t xml:space="preserve">VALOR DE LA OFERTA EN LETRAS 
</t>
    </r>
    <r>
      <rPr>
        <b/>
        <sz val="8"/>
        <color theme="1"/>
        <rFont val="Times New Roman"/>
        <family val="1"/>
      </rPr>
      <t>(DEBE CONTENER LOS IMPUESTOS INCLUIDOS)</t>
    </r>
  </si>
  <si>
    <t>FORMULARIO DE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</si>
</sst>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8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164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3" fontId="3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3" fontId="7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vertical="center"/>
    </xf>
    <xf numFmtId="165" fontId="3" fillId="2" borderId="2" xfId="0" applyNumberFormat="1" applyFont="1" applyFill="1" applyBorder="1" applyAlignment="1" applyProtection="1">
      <alignment vertical="center"/>
    </xf>
    <xf numFmtId="165" fontId="3" fillId="2" borderId="1" xfId="0" applyNumberFormat="1" applyFont="1" applyFill="1" applyBorder="1" applyAlignment="1" applyProtection="1">
      <alignment vertical="center"/>
    </xf>
    <xf numFmtId="43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10" fillId="4" borderId="2" xfId="0" applyNumberFormat="1" applyFont="1" applyFill="1" applyBorder="1" applyAlignment="1" applyProtection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vertical="center"/>
    </xf>
    <xf numFmtId="164" fontId="3" fillId="4" borderId="3" xfId="0" applyNumberFormat="1" applyFont="1" applyFill="1" applyBorder="1" applyAlignment="1" applyProtection="1">
      <alignment vertical="center"/>
    </xf>
    <xf numFmtId="164" fontId="3" fillId="4" borderId="1" xfId="0" applyNumberFormat="1" applyFont="1" applyFill="1" applyBorder="1" applyAlignment="1" applyProtection="1">
      <alignment vertical="center"/>
    </xf>
    <xf numFmtId="164" fontId="3" fillId="4" borderId="4" xfId="0" applyNumberFormat="1" applyFont="1" applyFill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164" fontId="4" fillId="4" borderId="4" xfId="0" applyNumberFormat="1" applyFont="1" applyFill="1" applyBorder="1" applyAlignment="1" applyProtection="1">
      <alignment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164" fontId="4" fillId="4" borderId="6" xfId="0" applyNumberFormat="1" applyFont="1" applyFill="1" applyBorder="1" applyAlignment="1" applyProtection="1">
      <alignment vertical="center"/>
    </xf>
    <xf numFmtId="0" fontId="2" fillId="4" borderId="25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right" vertical="center" wrapText="1"/>
    </xf>
    <xf numFmtId="0" fontId="2" fillId="4" borderId="14" xfId="0" applyFont="1" applyFill="1" applyBorder="1" applyAlignment="1" applyProtection="1">
      <alignment horizontal="right" vertical="center" wrapText="1"/>
    </xf>
    <xf numFmtId="0" fontId="2" fillId="4" borderId="9" xfId="0" applyFont="1" applyFill="1" applyBorder="1" applyAlignment="1" applyProtection="1">
      <alignment horizontal="right" vertical="center" wrapText="1"/>
    </xf>
    <xf numFmtId="0" fontId="2" fillId="4" borderId="28" xfId="0" applyFont="1" applyFill="1" applyBorder="1" applyAlignment="1" applyProtection="1">
      <alignment horizontal="right" vertical="center" wrapText="1"/>
    </xf>
    <xf numFmtId="0" fontId="2" fillId="4" borderId="29" xfId="0" applyFont="1" applyFill="1" applyBorder="1" applyAlignment="1" applyProtection="1">
      <alignment horizontal="right" vertical="center" wrapText="1"/>
    </xf>
    <xf numFmtId="0" fontId="2" fillId="4" borderId="10" xfId="0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</xf>
    <xf numFmtId="164" fontId="4" fillId="4" borderId="7" xfId="0" applyNumberFormat="1" applyFont="1" applyFill="1" applyBorder="1" applyAlignment="1" applyProtection="1">
      <alignment horizontal="center" vertical="center"/>
    </xf>
    <xf numFmtId="164" fontId="4" fillId="4" borderId="8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12" fillId="0" borderId="35" xfId="0" applyFont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0</xdr:rowOff>
    </xdr:from>
    <xdr:to>
      <xdr:col>2</xdr:col>
      <xdr:colOff>1297781</xdr:colOff>
      <xdr:row>3</xdr:row>
      <xdr:rowOff>135426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0"/>
          <a:ext cx="2708930" cy="706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74"/>
  <sheetViews>
    <sheetView tabSelected="1" topLeftCell="A40" zoomScale="80" zoomScaleNormal="80" zoomScaleSheetLayoutView="64" zoomScalePageLayoutView="62" workbookViewId="0">
      <selection activeCell="A62" sqref="A62:G66"/>
    </sheetView>
  </sheetViews>
  <sheetFormatPr baseColWidth="10" defaultColWidth="11.42578125" defaultRowHeight="15" x14ac:dyDescent="0.25"/>
  <cols>
    <col min="1" max="1" width="11.85546875" style="7" customWidth="1"/>
    <col min="2" max="2" width="10" style="7" customWidth="1"/>
    <col min="3" max="4" width="46.85546875" style="8" customWidth="1"/>
    <col min="5" max="5" width="11" style="7" customWidth="1"/>
    <col min="6" max="6" width="9.85546875" style="9" bestFit="1" customWidth="1"/>
    <col min="7" max="7" width="18.7109375" style="7" customWidth="1"/>
    <col min="8" max="8" width="13.28515625" style="7" customWidth="1"/>
    <col min="9" max="9" width="20" style="7" hidden="1" customWidth="1"/>
    <col min="10" max="10" width="26.42578125" style="7" hidden="1" customWidth="1"/>
    <col min="11" max="11" width="21" style="7" customWidth="1"/>
    <col min="12" max="12" width="21.85546875" style="7" hidden="1" customWidth="1"/>
    <col min="13" max="13" width="23.85546875" style="7" customWidth="1"/>
    <col min="14" max="14" width="11.42578125" style="7"/>
    <col min="15" max="15" width="13.85546875" style="7" customWidth="1"/>
    <col min="16" max="16384" width="11.42578125" style="7"/>
  </cols>
  <sheetData>
    <row r="4" spans="1:15" ht="19.5" customHeight="1" thickBot="1" x14ac:dyDescent="0.3">
      <c r="A4" s="110" t="s">
        <v>66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5" ht="33" customHeight="1" x14ac:dyDescent="0.25">
      <c r="A5" s="65" t="s">
        <v>0</v>
      </c>
      <c r="B5" s="59"/>
      <c r="C5" s="54" t="s">
        <v>36</v>
      </c>
      <c r="D5" s="54"/>
      <c r="E5" s="54"/>
      <c r="F5" s="54"/>
      <c r="G5" s="54" t="s">
        <v>1</v>
      </c>
      <c r="H5" s="54"/>
      <c r="I5" s="24"/>
      <c r="J5" s="23"/>
      <c r="K5" s="59" t="s">
        <v>37</v>
      </c>
      <c r="L5" s="59"/>
      <c r="M5" s="60"/>
    </row>
    <row r="6" spans="1:15" ht="21.75" customHeight="1" x14ac:dyDescent="0.25">
      <c r="A6" s="66" t="s">
        <v>2</v>
      </c>
      <c r="B6" s="56"/>
      <c r="C6" s="57"/>
      <c r="D6" s="57"/>
      <c r="E6" s="57"/>
      <c r="F6" s="57"/>
      <c r="G6" s="56" t="s">
        <v>3</v>
      </c>
      <c r="H6" s="56"/>
      <c r="I6" s="25"/>
      <c r="J6" s="22"/>
      <c r="K6" s="61"/>
      <c r="L6" s="61"/>
      <c r="M6" s="62"/>
    </row>
    <row r="7" spans="1:15" ht="21.75" customHeight="1" thickBot="1" x14ac:dyDescent="0.3">
      <c r="A7" s="67" t="s">
        <v>4</v>
      </c>
      <c r="B7" s="55"/>
      <c r="C7" s="58"/>
      <c r="D7" s="58"/>
      <c r="E7" s="58"/>
      <c r="F7" s="58"/>
      <c r="G7" s="55" t="s">
        <v>5</v>
      </c>
      <c r="H7" s="55"/>
      <c r="I7" s="55"/>
      <c r="J7" s="21"/>
      <c r="K7" s="63"/>
      <c r="L7" s="63"/>
      <c r="M7" s="64"/>
    </row>
    <row r="8" spans="1:15" ht="6" customHeight="1" thickBot="1" x14ac:dyDescent="0.3">
      <c r="C8" s="18"/>
      <c r="D8" s="18"/>
      <c r="E8" s="19"/>
      <c r="F8" s="20"/>
      <c r="G8" s="18"/>
      <c r="H8" s="18"/>
      <c r="I8" s="18"/>
      <c r="J8" s="18"/>
      <c r="K8" s="18"/>
      <c r="L8" s="18"/>
      <c r="M8" s="18"/>
    </row>
    <row r="9" spans="1:15" ht="34.5" customHeight="1" thickBot="1" x14ac:dyDescent="0.3">
      <c r="A9" s="26" t="s">
        <v>6</v>
      </c>
      <c r="B9" s="27" t="s">
        <v>38</v>
      </c>
      <c r="C9" s="28" t="s">
        <v>25</v>
      </c>
      <c r="D9" s="28" t="s">
        <v>24</v>
      </c>
      <c r="E9" s="28" t="s">
        <v>40</v>
      </c>
      <c r="F9" s="29" t="s">
        <v>7</v>
      </c>
      <c r="G9" s="28" t="s">
        <v>8</v>
      </c>
      <c r="H9" s="28" t="s">
        <v>9</v>
      </c>
      <c r="I9" s="28" t="s">
        <v>10</v>
      </c>
      <c r="J9" s="28" t="s">
        <v>11</v>
      </c>
      <c r="K9" s="28" t="s">
        <v>12</v>
      </c>
      <c r="L9" s="28" t="s">
        <v>13</v>
      </c>
      <c r="M9" s="30" t="s">
        <v>14</v>
      </c>
    </row>
    <row r="10" spans="1:15" ht="10.5" customHeight="1" thickBot="1" x14ac:dyDescent="0.3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5" ht="29.25" customHeight="1" x14ac:dyDescent="0.25">
      <c r="A11" s="88" t="s">
        <v>26</v>
      </c>
      <c r="B11" s="31">
        <v>1</v>
      </c>
      <c r="C11" s="32" t="s">
        <v>39</v>
      </c>
      <c r="D11" s="92"/>
      <c r="E11" s="94" t="s">
        <v>41</v>
      </c>
      <c r="F11" s="35">
        <v>40</v>
      </c>
      <c r="G11" s="6"/>
      <c r="H11" s="5"/>
      <c r="I11" s="15">
        <f>G11*H11</f>
        <v>0</v>
      </c>
      <c r="J11" s="15">
        <f>I11*F11</f>
        <v>0</v>
      </c>
      <c r="K11" s="37">
        <f>G11+I11</f>
        <v>0</v>
      </c>
      <c r="L11" s="37">
        <f>F11*G11</f>
        <v>0</v>
      </c>
      <c r="M11" s="38">
        <f>(G11+I11)*F11</f>
        <v>0</v>
      </c>
      <c r="O11" s="10"/>
    </row>
    <row r="12" spans="1:15" ht="29.25" customHeight="1" x14ac:dyDescent="0.25">
      <c r="A12" s="89"/>
      <c r="B12" s="33">
        <v>2</v>
      </c>
      <c r="C12" s="34" t="s">
        <v>42</v>
      </c>
      <c r="D12" s="93"/>
      <c r="E12" s="95" t="s">
        <v>41</v>
      </c>
      <c r="F12" s="36">
        <v>60</v>
      </c>
      <c r="G12" s="4"/>
      <c r="H12" s="3"/>
      <c r="I12" s="16">
        <f t="shared" ref="I12" si="0">G12*H12</f>
        <v>0</v>
      </c>
      <c r="J12" s="16">
        <f>I12*F12</f>
        <v>0</v>
      </c>
      <c r="K12" s="39">
        <f t="shared" ref="K12" si="1">G12+I12</f>
        <v>0</v>
      </c>
      <c r="L12" s="39">
        <f>F12*G12</f>
        <v>0</v>
      </c>
      <c r="M12" s="40">
        <f>(G12+I12)*F12</f>
        <v>0</v>
      </c>
      <c r="O12" s="10"/>
    </row>
    <row r="13" spans="1:15" ht="29.25" customHeight="1" x14ac:dyDescent="0.25">
      <c r="A13" s="48" t="s">
        <v>30</v>
      </c>
      <c r="B13" s="49"/>
      <c r="C13" s="49"/>
      <c r="D13" s="49"/>
      <c r="E13" s="49"/>
      <c r="F13" s="49"/>
      <c r="G13" s="49"/>
      <c r="H13" s="49"/>
      <c r="I13" s="49"/>
      <c r="J13" s="49"/>
      <c r="K13" s="50"/>
      <c r="L13" s="41" t="s">
        <v>15</v>
      </c>
      <c r="M13" s="42">
        <f>SUM(L11:L12)</f>
        <v>0</v>
      </c>
      <c r="O13" s="10"/>
    </row>
    <row r="14" spans="1:15" ht="29.25" customHeight="1" x14ac:dyDescent="0.25">
      <c r="A14" s="48" t="s">
        <v>31</v>
      </c>
      <c r="B14" s="49"/>
      <c r="C14" s="49"/>
      <c r="D14" s="49"/>
      <c r="E14" s="49"/>
      <c r="F14" s="49"/>
      <c r="G14" s="49"/>
      <c r="H14" s="49"/>
      <c r="I14" s="49"/>
      <c r="J14" s="49"/>
      <c r="K14" s="50"/>
      <c r="L14" s="41" t="s">
        <v>16</v>
      </c>
      <c r="M14" s="42">
        <f>SUM(J11:J12)</f>
        <v>0</v>
      </c>
      <c r="O14" s="10"/>
    </row>
    <row r="15" spans="1:15" ht="29.25" customHeight="1" thickBot="1" x14ac:dyDescent="0.3">
      <c r="A15" s="51" t="s">
        <v>32</v>
      </c>
      <c r="B15" s="52"/>
      <c r="C15" s="52"/>
      <c r="D15" s="52"/>
      <c r="E15" s="52"/>
      <c r="F15" s="52"/>
      <c r="G15" s="52"/>
      <c r="H15" s="52"/>
      <c r="I15" s="52"/>
      <c r="J15" s="52"/>
      <c r="K15" s="53"/>
      <c r="L15" s="43" t="s">
        <v>17</v>
      </c>
      <c r="M15" s="44">
        <f>SUM(M13:M14)</f>
        <v>0</v>
      </c>
      <c r="O15" s="17"/>
    </row>
    <row r="16" spans="1:15" ht="29.25" customHeight="1" x14ac:dyDescent="0.25">
      <c r="A16" s="45" t="s">
        <v>27</v>
      </c>
      <c r="B16" s="31">
        <v>1</v>
      </c>
      <c r="C16" s="32" t="s">
        <v>43</v>
      </c>
      <c r="D16" s="92"/>
      <c r="E16" s="32" t="s">
        <v>41</v>
      </c>
      <c r="F16" s="35">
        <v>80</v>
      </c>
      <c r="G16" s="2"/>
      <c r="H16" s="5"/>
      <c r="I16" s="15">
        <f t="shared" ref="I16" si="2">G16*H16</f>
        <v>0</v>
      </c>
      <c r="J16" s="15">
        <f>I16*F16</f>
        <v>0</v>
      </c>
      <c r="K16" s="37">
        <f t="shared" ref="K16" si="3">G16+I16</f>
        <v>0</v>
      </c>
      <c r="L16" s="37">
        <f>F16*G16</f>
        <v>0</v>
      </c>
      <c r="M16" s="38">
        <f>(G16+I16)*F16</f>
        <v>0</v>
      </c>
      <c r="O16" s="13"/>
    </row>
    <row r="17" spans="1:15" ht="29.25" customHeight="1" x14ac:dyDescent="0.25">
      <c r="A17" s="48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 t="s">
        <v>15</v>
      </c>
      <c r="M17" s="42">
        <f>SUM(L16:L16)</f>
        <v>0</v>
      </c>
      <c r="O17" s="13"/>
    </row>
    <row r="18" spans="1:15" ht="29.25" customHeight="1" x14ac:dyDescent="0.25">
      <c r="A18" s="48" t="s">
        <v>31</v>
      </c>
      <c r="B18" s="49"/>
      <c r="C18" s="49"/>
      <c r="D18" s="49"/>
      <c r="E18" s="49"/>
      <c r="F18" s="49"/>
      <c r="G18" s="49"/>
      <c r="H18" s="49"/>
      <c r="I18" s="49"/>
      <c r="J18" s="49"/>
      <c r="K18" s="50"/>
      <c r="L18" s="41" t="s">
        <v>16</v>
      </c>
      <c r="M18" s="42">
        <f>SUM(J16:J16)</f>
        <v>0</v>
      </c>
      <c r="O18" s="10"/>
    </row>
    <row r="19" spans="1:15" ht="29.25" customHeight="1" thickBot="1" x14ac:dyDescent="0.3">
      <c r="A19" s="51" t="s">
        <v>33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  <c r="L19" s="43" t="s">
        <v>18</v>
      </c>
      <c r="M19" s="44">
        <f>SUM(M17:M18)</f>
        <v>0</v>
      </c>
      <c r="O19" s="14"/>
    </row>
    <row r="20" spans="1:15" ht="29.25" customHeight="1" x14ac:dyDescent="0.25">
      <c r="A20" s="47" t="s">
        <v>28</v>
      </c>
      <c r="B20" s="94">
        <v>1</v>
      </c>
      <c r="C20" s="96" t="s">
        <v>44</v>
      </c>
      <c r="D20" s="97"/>
      <c r="E20" s="94" t="s">
        <v>41</v>
      </c>
      <c r="F20" s="31">
        <v>80</v>
      </c>
      <c r="G20" s="6"/>
      <c r="H20" s="5"/>
      <c r="I20" s="15">
        <f t="shared" ref="I20" si="4">G20*H20</f>
        <v>0</v>
      </c>
      <c r="J20" s="15">
        <f>I20*F20</f>
        <v>0</v>
      </c>
      <c r="K20" s="98">
        <f t="shared" ref="K20" si="5">G20+I20</f>
        <v>0</v>
      </c>
      <c r="L20" s="37">
        <f>F20*G20</f>
        <v>0</v>
      </c>
      <c r="M20" s="38">
        <f>(G20+I20)*F20</f>
        <v>0</v>
      </c>
      <c r="O20" s="14"/>
    </row>
    <row r="21" spans="1:15" ht="29.25" customHeight="1" x14ac:dyDescent="0.25">
      <c r="A21" s="48" t="s">
        <v>30</v>
      </c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41" t="s">
        <v>15</v>
      </c>
      <c r="M21" s="42">
        <f>SUM(L20:L20)</f>
        <v>0</v>
      </c>
      <c r="O21" s="14"/>
    </row>
    <row r="22" spans="1:15" ht="29.25" customHeight="1" x14ac:dyDescent="0.25">
      <c r="A22" s="48" t="s">
        <v>31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  <c r="L22" s="41" t="s">
        <v>16</v>
      </c>
      <c r="M22" s="42">
        <f>SUM(J20:J20)</f>
        <v>0</v>
      </c>
      <c r="O22" s="14"/>
    </row>
    <row r="23" spans="1:15" ht="29.25" customHeight="1" thickBot="1" x14ac:dyDescent="0.3">
      <c r="A23" s="51" t="s">
        <v>34</v>
      </c>
      <c r="B23" s="52"/>
      <c r="C23" s="52"/>
      <c r="D23" s="52"/>
      <c r="E23" s="52"/>
      <c r="F23" s="52"/>
      <c r="G23" s="52"/>
      <c r="H23" s="52"/>
      <c r="I23" s="52"/>
      <c r="J23" s="52"/>
      <c r="K23" s="53"/>
      <c r="L23" s="43" t="s">
        <v>18</v>
      </c>
      <c r="M23" s="44">
        <f>SUM(M21:M22)</f>
        <v>0</v>
      </c>
      <c r="O23" s="14"/>
    </row>
    <row r="24" spans="1:15" ht="29.25" customHeight="1" x14ac:dyDescent="0.25">
      <c r="A24" s="47" t="s">
        <v>29</v>
      </c>
      <c r="B24" s="94">
        <v>1</v>
      </c>
      <c r="C24" s="96" t="s">
        <v>49</v>
      </c>
      <c r="D24" s="97"/>
      <c r="E24" s="94" t="s">
        <v>41</v>
      </c>
      <c r="F24" s="31">
        <v>50</v>
      </c>
      <c r="G24" s="6"/>
      <c r="H24" s="5"/>
      <c r="I24" s="15">
        <f t="shared" ref="I24" si="6">G24*H24</f>
        <v>0</v>
      </c>
      <c r="J24" s="15">
        <f>I24*F24</f>
        <v>0</v>
      </c>
      <c r="K24" s="98">
        <f t="shared" ref="K24" si="7">G24+I24</f>
        <v>0</v>
      </c>
      <c r="L24" s="37">
        <f>F24*G24</f>
        <v>0</v>
      </c>
      <c r="M24" s="38">
        <f>(G24+I24)*F24</f>
        <v>0</v>
      </c>
      <c r="O24" s="14"/>
    </row>
    <row r="25" spans="1:15" ht="29.25" customHeight="1" x14ac:dyDescent="0.25">
      <c r="A25" s="48" t="s">
        <v>30</v>
      </c>
      <c r="B25" s="49"/>
      <c r="C25" s="49"/>
      <c r="D25" s="49"/>
      <c r="E25" s="49"/>
      <c r="F25" s="49"/>
      <c r="G25" s="49"/>
      <c r="H25" s="49"/>
      <c r="I25" s="49"/>
      <c r="J25" s="49"/>
      <c r="K25" s="50"/>
      <c r="L25" s="41" t="s">
        <v>15</v>
      </c>
      <c r="M25" s="42">
        <f>SUM(L24:L24)</f>
        <v>0</v>
      </c>
      <c r="O25" s="14"/>
    </row>
    <row r="26" spans="1:15" ht="29.25" customHeight="1" x14ac:dyDescent="0.25">
      <c r="A26" s="48" t="s">
        <v>31</v>
      </c>
      <c r="B26" s="49"/>
      <c r="C26" s="49"/>
      <c r="D26" s="49"/>
      <c r="E26" s="49"/>
      <c r="F26" s="49"/>
      <c r="G26" s="49"/>
      <c r="H26" s="49"/>
      <c r="I26" s="49"/>
      <c r="J26" s="49"/>
      <c r="K26" s="50"/>
      <c r="L26" s="41" t="s">
        <v>16</v>
      </c>
      <c r="M26" s="42">
        <f>SUM(J24:J24)</f>
        <v>0</v>
      </c>
      <c r="O26" s="14"/>
    </row>
    <row r="27" spans="1:15" ht="29.25" customHeight="1" thickBot="1" x14ac:dyDescent="0.3">
      <c r="A27" s="51" t="s">
        <v>35</v>
      </c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43" t="s">
        <v>18</v>
      </c>
      <c r="M27" s="44">
        <f>SUM(M25:M26)</f>
        <v>0</v>
      </c>
      <c r="O27" s="14"/>
    </row>
    <row r="28" spans="1:15" ht="29.25" customHeight="1" x14ac:dyDescent="0.25">
      <c r="A28" s="47" t="s">
        <v>45</v>
      </c>
      <c r="B28" s="94">
        <v>1</v>
      </c>
      <c r="C28" s="96" t="s">
        <v>50</v>
      </c>
      <c r="D28" s="97"/>
      <c r="E28" s="94" t="s">
        <v>41</v>
      </c>
      <c r="F28" s="31">
        <v>100</v>
      </c>
      <c r="G28" s="6"/>
      <c r="H28" s="5"/>
      <c r="I28" s="15">
        <f t="shared" ref="I28" si="8">G28*H28</f>
        <v>0</v>
      </c>
      <c r="J28" s="15">
        <f>I28*F28</f>
        <v>0</v>
      </c>
      <c r="K28" s="98">
        <f t="shared" ref="K28" si="9">G28+I28</f>
        <v>0</v>
      </c>
      <c r="L28" s="37">
        <f>F28*G28</f>
        <v>0</v>
      </c>
      <c r="M28" s="38">
        <f>(G28+I28)*F28</f>
        <v>0</v>
      </c>
      <c r="O28" s="14"/>
    </row>
    <row r="29" spans="1:15" ht="29.25" customHeight="1" x14ac:dyDescent="0.25">
      <c r="A29" s="48" t="s">
        <v>30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41" t="s">
        <v>15</v>
      </c>
      <c r="M29" s="42">
        <f>SUM(L28:L28)</f>
        <v>0</v>
      </c>
      <c r="O29" s="14"/>
    </row>
    <row r="30" spans="1:15" ht="29.25" customHeight="1" x14ac:dyDescent="0.25">
      <c r="A30" s="48" t="s">
        <v>31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41" t="s">
        <v>16</v>
      </c>
      <c r="M30" s="42">
        <f>SUM(J28:J28)</f>
        <v>0</v>
      </c>
      <c r="O30" s="14"/>
    </row>
    <row r="31" spans="1:15" ht="29.25" customHeight="1" thickBot="1" x14ac:dyDescent="0.3">
      <c r="A31" s="51" t="s">
        <v>47</v>
      </c>
      <c r="B31" s="52"/>
      <c r="C31" s="52"/>
      <c r="D31" s="52"/>
      <c r="E31" s="52"/>
      <c r="F31" s="52"/>
      <c r="G31" s="52"/>
      <c r="H31" s="52"/>
      <c r="I31" s="52"/>
      <c r="J31" s="52"/>
      <c r="K31" s="53"/>
      <c r="L31" s="43" t="s">
        <v>18</v>
      </c>
      <c r="M31" s="44">
        <f>SUM(M29:M30)</f>
        <v>0</v>
      </c>
      <c r="O31" s="14"/>
    </row>
    <row r="32" spans="1:15" ht="29.25" customHeight="1" x14ac:dyDescent="0.25">
      <c r="A32" s="47" t="s">
        <v>46</v>
      </c>
      <c r="B32" s="94">
        <v>1</v>
      </c>
      <c r="C32" s="96" t="s">
        <v>50</v>
      </c>
      <c r="D32" s="97"/>
      <c r="E32" s="94" t="s">
        <v>41</v>
      </c>
      <c r="F32" s="31">
        <v>100</v>
      </c>
      <c r="G32" s="6"/>
      <c r="H32" s="5"/>
      <c r="I32" s="15">
        <f t="shared" ref="I32" si="10">G32*H32</f>
        <v>0</v>
      </c>
      <c r="J32" s="15">
        <f>I32*F32</f>
        <v>0</v>
      </c>
      <c r="K32" s="98">
        <f t="shared" ref="K32" si="11">G32+I32</f>
        <v>0</v>
      </c>
      <c r="L32" s="37">
        <f>F32*G32</f>
        <v>0</v>
      </c>
      <c r="M32" s="38">
        <f>(G32+I32)*F32</f>
        <v>0</v>
      </c>
      <c r="O32" s="14"/>
    </row>
    <row r="33" spans="1:15" ht="29.25" customHeight="1" x14ac:dyDescent="0.25">
      <c r="A33" s="48" t="s">
        <v>30</v>
      </c>
      <c r="B33" s="49"/>
      <c r="C33" s="49"/>
      <c r="D33" s="49"/>
      <c r="E33" s="49"/>
      <c r="F33" s="49"/>
      <c r="G33" s="49"/>
      <c r="H33" s="49"/>
      <c r="I33" s="49"/>
      <c r="J33" s="49"/>
      <c r="K33" s="50"/>
      <c r="L33" s="41" t="s">
        <v>15</v>
      </c>
      <c r="M33" s="42">
        <f>SUM(L32:L32)</f>
        <v>0</v>
      </c>
      <c r="O33" s="14"/>
    </row>
    <row r="34" spans="1:15" ht="29.25" customHeight="1" x14ac:dyDescent="0.25">
      <c r="A34" s="48" t="s">
        <v>31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  <c r="L34" s="41" t="s">
        <v>16</v>
      </c>
      <c r="M34" s="42">
        <f>SUM(J32:J32)</f>
        <v>0</v>
      </c>
      <c r="O34" s="14"/>
    </row>
    <row r="35" spans="1:15" ht="29.25" customHeight="1" thickBot="1" x14ac:dyDescent="0.3">
      <c r="A35" s="51" t="s">
        <v>48</v>
      </c>
      <c r="B35" s="52"/>
      <c r="C35" s="52"/>
      <c r="D35" s="52"/>
      <c r="E35" s="52"/>
      <c r="F35" s="52"/>
      <c r="G35" s="52"/>
      <c r="H35" s="52"/>
      <c r="I35" s="52"/>
      <c r="J35" s="52"/>
      <c r="K35" s="53"/>
      <c r="L35" s="43" t="s">
        <v>18</v>
      </c>
      <c r="M35" s="44">
        <f>SUM(M33:M34)</f>
        <v>0</v>
      </c>
      <c r="O35" s="14"/>
    </row>
    <row r="36" spans="1:15" ht="29.25" customHeight="1" x14ac:dyDescent="0.25">
      <c r="A36" s="88" t="s">
        <v>51</v>
      </c>
      <c r="B36" s="31">
        <v>1</v>
      </c>
      <c r="C36" s="32" t="s">
        <v>52</v>
      </c>
      <c r="D36" s="92"/>
      <c r="E36" s="94" t="s">
        <v>41</v>
      </c>
      <c r="F36" s="35">
        <v>7</v>
      </c>
      <c r="G36" s="2"/>
      <c r="H36" s="5"/>
      <c r="I36" s="15">
        <f t="shared" ref="I36:I38" si="12">G36*H36</f>
        <v>0</v>
      </c>
      <c r="J36" s="15">
        <f>I36*F36</f>
        <v>0</v>
      </c>
      <c r="K36" s="37">
        <f t="shared" ref="K36:K38" si="13">G36+I36</f>
        <v>0</v>
      </c>
      <c r="L36" s="37">
        <f>F36*G36</f>
        <v>0</v>
      </c>
      <c r="M36" s="38">
        <f>(G36+I36)*F36</f>
        <v>0</v>
      </c>
      <c r="O36" s="14"/>
    </row>
    <row r="37" spans="1:15" ht="29.25" customHeight="1" x14ac:dyDescent="0.25">
      <c r="A37" s="89"/>
      <c r="B37" s="33">
        <v>2</v>
      </c>
      <c r="C37" s="46" t="s">
        <v>53</v>
      </c>
      <c r="D37" s="109"/>
      <c r="E37" s="108" t="s">
        <v>41</v>
      </c>
      <c r="F37" s="36">
        <v>14</v>
      </c>
      <c r="G37" s="1"/>
      <c r="H37" s="3"/>
      <c r="I37" s="16">
        <f t="shared" si="12"/>
        <v>0</v>
      </c>
      <c r="J37" s="16">
        <f>I37*F37</f>
        <v>0</v>
      </c>
      <c r="K37" s="39">
        <f t="shared" si="13"/>
        <v>0</v>
      </c>
      <c r="L37" s="39">
        <f>F37*G37</f>
        <v>0</v>
      </c>
      <c r="M37" s="40">
        <f>(G37+I37)*F37</f>
        <v>0</v>
      </c>
      <c r="O37" s="14"/>
    </row>
    <row r="38" spans="1:15" ht="29.25" customHeight="1" x14ac:dyDescent="0.25">
      <c r="A38" s="89"/>
      <c r="B38" s="33">
        <v>3</v>
      </c>
      <c r="C38" s="46" t="s">
        <v>54</v>
      </c>
      <c r="D38" s="109"/>
      <c r="E38" s="108" t="s">
        <v>41</v>
      </c>
      <c r="F38" s="36">
        <v>14</v>
      </c>
      <c r="G38" s="1"/>
      <c r="H38" s="3"/>
      <c r="I38" s="16">
        <f t="shared" si="12"/>
        <v>0</v>
      </c>
      <c r="J38" s="16">
        <f>I38*F38</f>
        <v>0</v>
      </c>
      <c r="K38" s="39">
        <f t="shared" si="13"/>
        <v>0</v>
      </c>
      <c r="L38" s="39">
        <f>F38*G38</f>
        <v>0</v>
      </c>
      <c r="M38" s="40">
        <f>(G38+I38)*F38</f>
        <v>0</v>
      </c>
      <c r="O38" s="14"/>
    </row>
    <row r="39" spans="1:15" ht="29.25" customHeight="1" x14ac:dyDescent="0.25">
      <c r="A39" s="48" t="s">
        <v>30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  <c r="L39" s="41" t="s">
        <v>15</v>
      </c>
      <c r="M39" s="42">
        <f>SUM(L36:L38)</f>
        <v>0</v>
      </c>
      <c r="O39" s="14"/>
    </row>
    <row r="40" spans="1:15" ht="29.25" customHeight="1" x14ac:dyDescent="0.25">
      <c r="A40" s="48" t="s">
        <v>31</v>
      </c>
      <c r="B40" s="49"/>
      <c r="C40" s="49"/>
      <c r="D40" s="49"/>
      <c r="E40" s="49"/>
      <c r="F40" s="49"/>
      <c r="G40" s="49"/>
      <c r="H40" s="49"/>
      <c r="I40" s="49"/>
      <c r="J40" s="49"/>
      <c r="K40" s="50"/>
      <c r="L40" s="41" t="s">
        <v>16</v>
      </c>
      <c r="M40" s="42">
        <f>SUM(J36:J38)</f>
        <v>0</v>
      </c>
      <c r="O40" s="14"/>
    </row>
    <row r="41" spans="1:15" ht="29.25" customHeight="1" thickBot="1" x14ac:dyDescent="0.3">
      <c r="A41" s="51" t="s">
        <v>55</v>
      </c>
      <c r="B41" s="52"/>
      <c r="C41" s="52"/>
      <c r="D41" s="52"/>
      <c r="E41" s="52"/>
      <c r="F41" s="52"/>
      <c r="G41" s="52"/>
      <c r="H41" s="52"/>
      <c r="I41" s="52"/>
      <c r="J41" s="52"/>
      <c r="K41" s="53"/>
      <c r="L41" s="43" t="s">
        <v>19</v>
      </c>
      <c r="M41" s="44">
        <f>SUM(M39:M40)</f>
        <v>0</v>
      </c>
      <c r="O41" s="14"/>
    </row>
    <row r="42" spans="1:15" ht="29.25" customHeight="1" x14ac:dyDescent="0.25">
      <c r="A42" s="88" t="s">
        <v>56</v>
      </c>
      <c r="B42" s="31">
        <v>1</v>
      </c>
      <c r="C42" s="32" t="s">
        <v>58</v>
      </c>
      <c r="D42" s="92"/>
      <c r="E42" s="94" t="s">
        <v>41</v>
      </c>
      <c r="F42" s="35">
        <v>7</v>
      </c>
      <c r="G42" s="2"/>
      <c r="H42" s="5"/>
      <c r="I42" s="15">
        <f t="shared" ref="I42:I44" si="14">G42*H42</f>
        <v>0</v>
      </c>
      <c r="J42" s="15">
        <f>I42*F42</f>
        <v>0</v>
      </c>
      <c r="K42" s="37">
        <f t="shared" ref="K42:K44" si="15">G42+I42</f>
        <v>0</v>
      </c>
      <c r="L42" s="37">
        <f>F42*G42</f>
        <v>0</v>
      </c>
      <c r="M42" s="38">
        <f>(G42+I42)*F42</f>
        <v>0</v>
      </c>
      <c r="O42" s="14"/>
    </row>
    <row r="43" spans="1:15" ht="29.25" customHeight="1" x14ac:dyDescent="0.25">
      <c r="A43" s="89"/>
      <c r="B43" s="33">
        <v>2</v>
      </c>
      <c r="C43" s="46" t="s">
        <v>53</v>
      </c>
      <c r="D43" s="109"/>
      <c r="E43" s="108" t="s">
        <v>41</v>
      </c>
      <c r="F43" s="36">
        <v>14</v>
      </c>
      <c r="G43" s="1"/>
      <c r="H43" s="3"/>
      <c r="I43" s="16">
        <f t="shared" si="14"/>
        <v>0</v>
      </c>
      <c r="J43" s="16">
        <f>I43*F43</f>
        <v>0</v>
      </c>
      <c r="K43" s="39">
        <f t="shared" si="15"/>
        <v>0</v>
      </c>
      <c r="L43" s="39">
        <f>F43*G43</f>
        <v>0</v>
      </c>
      <c r="M43" s="40">
        <f>(G43+I43)*F43</f>
        <v>0</v>
      </c>
      <c r="O43" s="14"/>
    </row>
    <row r="44" spans="1:15" ht="29.25" customHeight="1" x14ac:dyDescent="0.25">
      <c r="A44" s="89"/>
      <c r="B44" s="33">
        <v>3</v>
      </c>
      <c r="C44" s="46" t="s">
        <v>54</v>
      </c>
      <c r="D44" s="109"/>
      <c r="E44" s="108" t="s">
        <v>41</v>
      </c>
      <c r="F44" s="36">
        <v>14</v>
      </c>
      <c r="G44" s="1"/>
      <c r="H44" s="3"/>
      <c r="I44" s="16">
        <f t="shared" si="14"/>
        <v>0</v>
      </c>
      <c r="J44" s="16">
        <f>I44*F44</f>
        <v>0</v>
      </c>
      <c r="K44" s="39">
        <f t="shared" si="15"/>
        <v>0</v>
      </c>
      <c r="L44" s="39">
        <f>F44*G44</f>
        <v>0</v>
      </c>
      <c r="M44" s="40">
        <f>(G44+I44)*F44</f>
        <v>0</v>
      </c>
      <c r="O44" s="14"/>
    </row>
    <row r="45" spans="1:15" ht="29.25" customHeight="1" x14ac:dyDescent="0.25">
      <c r="A45" s="48" t="s">
        <v>30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  <c r="L45" s="41" t="s">
        <v>15</v>
      </c>
      <c r="M45" s="42">
        <f>SUM(L42:L44)</f>
        <v>0</v>
      </c>
      <c r="O45" s="14"/>
    </row>
    <row r="46" spans="1:15" ht="29.25" customHeight="1" x14ac:dyDescent="0.25">
      <c r="A46" s="48" t="s">
        <v>31</v>
      </c>
      <c r="B46" s="49"/>
      <c r="C46" s="49"/>
      <c r="D46" s="49"/>
      <c r="E46" s="49"/>
      <c r="F46" s="49"/>
      <c r="G46" s="49"/>
      <c r="H46" s="49"/>
      <c r="I46" s="49"/>
      <c r="J46" s="49"/>
      <c r="K46" s="50"/>
      <c r="L46" s="41" t="s">
        <v>16</v>
      </c>
      <c r="M46" s="42">
        <f>SUM(J42:J44)</f>
        <v>0</v>
      </c>
      <c r="O46" s="14"/>
    </row>
    <row r="47" spans="1:15" ht="29.25" customHeight="1" thickBot="1" x14ac:dyDescent="0.3">
      <c r="A47" s="51" t="s">
        <v>57</v>
      </c>
      <c r="B47" s="52"/>
      <c r="C47" s="52"/>
      <c r="D47" s="52"/>
      <c r="E47" s="52"/>
      <c r="F47" s="52"/>
      <c r="G47" s="52"/>
      <c r="H47" s="52"/>
      <c r="I47" s="52"/>
      <c r="J47" s="52"/>
      <c r="K47" s="53"/>
      <c r="L47" s="43" t="s">
        <v>19</v>
      </c>
      <c r="M47" s="44">
        <f>SUM(M45:M46)</f>
        <v>0</v>
      </c>
      <c r="O47" s="14"/>
    </row>
    <row r="48" spans="1:15" ht="29.25" customHeight="1" x14ac:dyDescent="0.25">
      <c r="A48" s="88" t="s">
        <v>59</v>
      </c>
      <c r="B48" s="31">
        <v>1</v>
      </c>
      <c r="C48" s="32" t="s">
        <v>58</v>
      </c>
      <c r="D48" s="92"/>
      <c r="E48" s="94" t="s">
        <v>41</v>
      </c>
      <c r="F48" s="35">
        <v>8</v>
      </c>
      <c r="G48" s="2"/>
      <c r="H48" s="5"/>
      <c r="I48" s="15">
        <f t="shared" ref="I48:I50" si="16">G48*H48</f>
        <v>0</v>
      </c>
      <c r="J48" s="15">
        <f>I48*F48</f>
        <v>0</v>
      </c>
      <c r="K48" s="37">
        <f t="shared" ref="K48:K50" si="17">G48+I48</f>
        <v>0</v>
      </c>
      <c r="L48" s="37">
        <f>F48*G48</f>
        <v>0</v>
      </c>
      <c r="M48" s="38">
        <f>(G48+I48)*F48</f>
        <v>0</v>
      </c>
      <c r="O48" s="14"/>
    </row>
    <row r="49" spans="1:16" ht="29.25" customHeight="1" x14ac:dyDescent="0.25">
      <c r="A49" s="89"/>
      <c r="B49" s="33">
        <v>2</v>
      </c>
      <c r="C49" s="46" t="s">
        <v>53</v>
      </c>
      <c r="D49" s="109"/>
      <c r="E49" s="108" t="s">
        <v>41</v>
      </c>
      <c r="F49" s="36">
        <v>16</v>
      </c>
      <c r="G49" s="1"/>
      <c r="H49" s="3"/>
      <c r="I49" s="16">
        <f t="shared" si="16"/>
        <v>0</v>
      </c>
      <c r="J49" s="16">
        <f>I49*F49</f>
        <v>0</v>
      </c>
      <c r="K49" s="39">
        <f t="shared" si="17"/>
        <v>0</v>
      </c>
      <c r="L49" s="39">
        <f>F49*G49</f>
        <v>0</v>
      </c>
      <c r="M49" s="40">
        <f>(G49+I49)*F49</f>
        <v>0</v>
      </c>
      <c r="O49" s="14"/>
    </row>
    <row r="50" spans="1:16" ht="29.25" customHeight="1" x14ac:dyDescent="0.25">
      <c r="A50" s="89"/>
      <c r="B50" s="33">
        <v>3</v>
      </c>
      <c r="C50" s="46" t="s">
        <v>54</v>
      </c>
      <c r="D50" s="109"/>
      <c r="E50" s="108" t="s">
        <v>41</v>
      </c>
      <c r="F50" s="36">
        <v>16</v>
      </c>
      <c r="G50" s="1"/>
      <c r="H50" s="3"/>
      <c r="I50" s="16">
        <f t="shared" si="16"/>
        <v>0</v>
      </c>
      <c r="J50" s="16">
        <f>I50*F50</f>
        <v>0</v>
      </c>
      <c r="K50" s="39">
        <f t="shared" si="17"/>
        <v>0</v>
      </c>
      <c r="L50" s="39">
        <f>F50*G50</f>
        <v>0</v>
      </c>
      <c r="M50" s="40">
        <f>(G50+I50)*F50</f>
        <v>0</v>
      </c>
      <c r="O50" s="14"/>
    </row>
    <row r="51" spans="1:16" ht="29.25" customHeight="1" x14ac:dyDescent="0.25">
      <c r="A51" s="48" t="s">
        <v>30</v>
      </c>
      <c r="B51" s="49"/>
      <c r="C51" s="49"/>
      <c r="D51" s="49"/>
      <c r="E51" s="49"/>
      <c r="F51" s="49"/>
      <c r="G51" s="49"/>
      <c r="H51" s="49"/>
      <c r="I51" s="49"/>
      <c r="J51" s="49"/>
      <c r="K51" s="50"/>
      <c r="L51" s="41" t="s">
        <v>15</v>
      </c>
      <c r="M51" s="42">
        <f>SUM(L48:L50)</f>
        <v>0</v>
      </c>
      <c r="O51" s="14"/>
    </row>
    <row r="52" spans="1:16" ht="29.25" customHeight="1" x14ac:dyDescent="0.25">
      <c r="A52" s="48" t="s">
        <v>31</v>
      </c>
      <c r="B52" s="49"/>
      <c r="C52" s="49"/>
      <c r="D52" s="49"/>
      <c r="E52" s="49"/>
      <c r="F52" s="49"/>
      <c r="G52" s="49"/>
      <c r="H52" s="49"/>
      <c r="I52" s="49"/>
      <c r="J52" s="49"/>
      <c r="K52" s="50"/>
      <c r="L52" s="41" t="s">
        <v>16</v>
      </c>
      <c r="M52" s="42">
        <f>SUM(J48:J50)</f>
        <v>0</v>
      </c>
      <c r="O52" s="14"/>
    </row>
    <row r="53" spans="1:16" ht="29.25" customHeight="1" thickBot="1" x14ac:dyDescent="0.3">
      <c r="A53" s="51" t="s">
        <v>64</v>
      </c>
      <c r="B53" s="52"/>
      <c r="C53" s="52"/>
      <c r="D53" s="52"/>
      <c r="E53" s="52"/>
      <c r="F53" s="52"/>
      <c r="G53" s="52"/>
      <c r="H53" s="52"/>
      <c r="I53" s="52"/>
      <c r="J53" s="52"/>
      <c r="K53" s="53"/>
      <c r="L53" s="43" t="s">
        <v>19</v>
      </c>
      <c r="M53" s="44">
        <f>SUM(M51:M52)</f>
        <v>0</v>
      </c>
      <c r="O53" s="14"/>
    </row>
    <row r="54" spans="1:16" ht="29.25" customHeight="1" x14ac:dyDescent="0.25">
      <c r="A54" s="88" t="s">
        <v>60</v>
      </c>
      <c r="B54" s="31">
        <v>1</v>
      </c>
      <c r="C54" s="32" t="s">
        <v>61</v>
      </c>
      <c r="D54" s="92"/>
      <c r="E54" s="94" t="s">
        <v>41</v>
      </c>
      <c r="F54" s="35">
        <v>50</v>
      </c>
      <c r="G54" s="2"/>
      <c r="H54" s="5"/>
      <c r="I54" s="15">
        <f t="shared" ref="I54:I55" si="18">G54*H54</f>
        <v>0</v>
      </c>
      <c r="J54" s="15">
        <f>I54*F54</f>
        <v>0</v>
      </c>
      <c r="K54" s="37">
        <f t="shared" ref="K54:K55" si="19">G54+I54</f>
        <v>0</v>
      </c>
      <c r="L54" s="37">
        <f>F54*G54</f>
        <v>0</v>
      </c>
      <c r="M54" s="38">
        <f>(G54+I54)*F54</f>
        <v>0</v>
      </c>
      <c r="O54" s="13"/>
    </row>
    <row r="55" spans="1:16" ht="29.25" customHeight="1" x14ac:dyDescent="0.25">
      <c r="A55" s="89"/>
      <c r="B55" s="33">
        <v>2</v>
      </c>
      <c r="C55" s="46" t="s">
        <v>62</v>
      </c>
      <c r="D55" s="109"/>
      <c r="E55" s="108" t="s">
        <v>41</v>
      </c>
      <c r="F55" s="36">
        <v>50</v>
      </c>
      <c r="G55" s="1"/>
      <c r="H55" s="3"/>
      <c r="I55" s="16">
        <f t="shared" si="18"/>
        <v>0</v>
      </c>
      <c r="J55" s="16">
        <f>I55*F55</f>
        <v>0</v>
      </c>
      <c r="K55" s="39">
        <f t="shared" si="19"/>
        <v>0</v>
      </c>
      <c r="L55" s="39">
        <f>F55*G55</f>
        <v>0</v>
      </c>
      <c r="M55" s="40">
        <f>(G55+I55)*F55</f>
        <v>0</v>
      </c>
      <c r="O55" s="13"/>
    </row>
    <row r="56" spans="1:16" ht="29.25" customHeight="1" x14ac:dyDescent="0.25">
      <c r="A56" s="48" t="s">
        <v>30</v>
      </c>
      <c r="B56" s="49"/>
      <c r="C56" s="49"/>
      <c r="D56" s="49"/>
      <c r="E56" s="49"/>
      <c r="F56" s="49"/>
      <c r="G56" s="49"/>
      <c r="H56" s="49"/>
      <c r="I56" s="49"/>
      <c r="J56" s="49"/>
      <c r="K56" s="50"/>
      <c r="L56" s="41" t="s">
        <v>15</v>
      </c>
      <c r="M56" s="42">
        <f>SUM(L54:L55)</f>
        <v>0</v>
      </c>
      <c r="O56" s="13"/>
    </row>
    <row r="57" spans="1:16" ht="29.25" customHeight="1" x14ac:dyDescent="0.25">
      <c r="A57" s="48" t="s">
        <v>31</v>
      </c>
      <c r="B57" s="49"/>
      <c r="C57" s="49"/>
      <c r="D57" s="49"/>
      <c r="E57" s="49"/>
      <c r="F57" s="49"/>
      <c r="G57" s="49"/>
      <c r="H57" s="49"/>
      <c r="I57" s="49"/>
      <c r="J57" s="49"/>
      <c r="K57" s="50"/>
      <c r="L57" s="41" t="s">
        <v>16</v>
      </c>
      <c r="M57" s="42">
        <f>SUM(J54:J55)</f>
        <v>0</v>
      </c>
      <c r="O57" s="10"/>
    </row>
    <row r="58" spans="1:16" ht="29.25" customHeight="1" thickBot="1" x14ac:dyDescent="0.3">
      <c r="A58" s="51" t="s">
        <v>63</v>
      </c>
      <c r="B58" s="52"/>
      <c r="C58" s="52"/>
      <c r="D58" s="52"/>
      <c r="E58" s="52"/>
      <c r="F58" s="52"/>
      <c r="G58" s="52"/>
      <c r="H58" s="52"/>
      <c r="I58" s="52"/>
      <c r="J58" s="52"/>
      <c r="K58" s="53"/>
      <c r="L58" s="43" t="s">
        <v>19</v>
      </c>
      <c r="M58" s="44">
        <f>SUM(M56:M57)</f>
        <v>0</v>
      </c>
      <c r="O58" s="14"/>
    </row>
    <row r="59" spans="1:16" ht="3.75" customHeight="1" thickBot="1" x14ac:dyDescent="0.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1"/>
    </row>
    <row r="60" spans="1:16" s="11" customFormat="1" ht="63.75" customHeight="1" thickBot="1" x14ac:dyDescent="0.3">
      <c r="A60" s="102" t="s">
        <v>65</v>
      </c>
      <c r="B60" s="103"/>
      <c r="C60" s="104"/>
      <c r="D60" s="104"/>
      <c r="E60" s="104"/>
      <c r="F60" s="104"/>
      <c r="G60" s="105" t="s">
        <v>20</v>
      </c>
      <c r="H60" s="105"/>
      <c r="I60" s="105"/>
      <c r="J60" s="105"/>
      <c r="K60" s="106">
        <f>M19+M15+M23+M27+M31+M35+M41+M47+M53+M58</f>
        <v>0</v>
      </c>
      <c r="L60" s="106"/>
      <c r="M60" s="107"/>
      <c r="O60" s="12"/>
      <c r="P60" s="11" t="s">
        <v>21</v>
      </c>
    </row>
    <row r="61" spans="1:16" ht="6" customHeight="1" thickBot="1" x14ac:dyDescent="0.3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1"/>
    </row>
    <row r="62" spans="1:16" ht="15" customHeight="1" x14ac:dyDescent="0.25">
      <c r="A62" s="78" t="s">
        <v>22</v>
      </c>
      <c r="B62" s="79"/>
      <c r="C62" s="80"/>
      <c r="D62" s="80"/>
      <c r="E62" s="80"/>
      <c r="F62" s="80"/>
      <c r="G62" s="81"/>
      <c r="H62" s="68" t="s">
        <v>23</v>
      </c>
      <c r="I62" s="68"/>
      <c r="J62" s="68"/>
      <c r="K62" s="69"/>
      <c r="L62" s="69"/>
      <c r="M62" s="70"/>
    </row>
    <row r="63" spans="1:16" ht="11.25" customHeight="1" x14ac:dyDescent="0.25">
      <c r="A63" s="82"/>
      <c r="B63" s="83"/>
      <c r="C63" s="83"/>
      <c r="D63" s="83"/>
      <c r="E63" s="83"/>
      <c r="F63" s="83"/>
      <c r="G63" s="84"/>
      <c r="H63" s="71"/>
      <c r="I63" s="71"/>
      <c r="J63" s="71"/>
      <c r="K63" s="72"/>
      <c r="L63" s="72"/>
      <c r="M63" s="73"/>
    </row>
    <row r="64" spans="1:16" ht="11.25" customHeight="1" x14ac:dyDescent="0.25">
      <c r="A64" s="82"/>
      <c r="B64" s="83"/>
      <c r="C64" s="83"/>
      <c r="D64" s="83"/>
      <c r="E64" s="83"/>
      <c r="F64" s="83"/>
      <c r="G64" s="84"/>
      <c r="H64" s="71"/>
      <c r="I64" s="71"/>
      <c r="J64" s="71"/>
      <c r="K64" s="72"/>
      <c r="L64" s="72"/>
      <c r="M64" s="73"/>
    </row>
    <row r="65" spans="1:13" ht="1.5" customHeight="1" x14ac:dyDescent="0.25">
      <c r="A65" s="82"/>
      <c r="B65" s="83"/>
      <c r="C65" s="83"/>
      <c r="D65" s="83"/>
      <c r="E65" s="83"/>
      <c r="F65" s="83"/>
      <c r="G65" s="84"/>
      <c r="H65" s="71"/>
      <c r="I65" s="71"/>
      <c r="J65" s="71"/>
      <c r="K65" s="72"/>
      <c r="L65" s="72"/>
      <c r="M65" s="73"/>
    </row>
    <row r="66" spans="1:13" ht="15" customHeight="1" thickBot="1" x14ac:dyDescent="0.3">
      <c r="A66" s="85"/>
      <c r="B66" s="86"/>
      <c r="C66" s="86"/>
      <c r="D66" s="86"/>
      <c r="E66" s="86"/>
      <c r="F66" s="86"/>
      <c r="G66" s="87"/>
      <c r="H66" s="74"/>
      <c r="I66" s="74"/>
      <c r="J66" s="74"/>
      <c r="K66" s="75"/>
      <c r="L66" s="75"/>
      <c r="M66" s="76"/>
    </row>
    <row r="69" spans="1:13" x14ac:dyDescent="0.25">
      <c r="M69" s="10"/>
    </row>
    <row r="70" spans="1:13" x14ac:dyDescent="0.25">
      <c r="M70" s="10"/>
    </row>
    <row r="71" spans="1:13" x14ac:dyDescent="0.25">
      <c r="M71" s="10"/>
    </row>
    <row r="74" spans="1:13" x14ac:dyDescent="0.25">
      <c r="M74" s="10"/>
    </row>
  </sheetData>
  <sheetProtection formatCells="0" formatColumns="0" formatRows="0"/>
  <mergeCells count="57">
    <mergeCell ref="A53:K53"/>
    <mergeCell ref="A4:M4"/>
    <mergeCell ref="A46:K46"/>
    <mergeCell ref="A47:K47"/>
    <mergeCell ref="A48:A50"/>
    <mergeCell ref="A51:K51"/>
    <mergeCell ref="A52:K52"/>
    <mergeCell ref="A39:K39"/>
    <mergeCell ref="A40:K40"/>
    <mergeCell ref="A41:K41"/>
    <mergeCell ref="A42:A44"/>
    <mergeCell ref="A45:K45"/>
    <mergeCell ref="A61:M61"/>
    <mergeCell ref="A59:M59"/>
    <mergeCell ref="A21:K21"/>
    <mergeCell ref="A22:K22"/>
    <mergeCell ref="A23:K23"/>
    <mergeCell ref="A25:K25"/>
    <mergeCell ref="A26:K26"/>
    <mergeCell ref="A27:K27"/>
    <mergeCell ref="A29:K29"/>
    <mergeCell ref="A30:K30"/>
    <mergeCell ref="A31:K31"/>
    <mergeCell ref="A33:K33"/>
    <mergeCell ref="A34:K34"/>
    <mergeCell ref="A35:K35"/>
    <mergeCell ref="A36:A38"/>
    <mergeCell ref="H62:M66"/>
    <mergeCell ref="C10:M10"/>
    <mergeCell ref="K60:M60"/>
    <mergeCell ref="A62:G66"/>
    <mergeCell ref="A11:A12"/>
    <mergeCell ref="A54:A55"/>
    <mergeCell ref="A56:K56"/>
    <mergeCell ref="A57:K57"/>
    <mergeCell ref="A58:K58"/>
    <mergeCell ref="A60:B60"/>
    <mergeCell ref="C60:F60"/>
    <mergeCell ref="A19:K19"/>
    <mergeCell ref="G60:J60"/>
    <mergeCell ref="K5:M5"/>
    <mergeCell ref="K6:M6"/>
    <mergeCell ref="K7:M7"/>
    <mergeCell ref="A5:B5"/>
    <mergeCell ref="A6:B6"/>
    <mergeCell ref="A7:B7"/>
    <mergeCell ref="G5:H5"/>
    <mergeCell ref="G7:I7"/>
    <mergeCell ref="G6:H6"/>
    <mergeCell ref="C5:F5"/>
    <mergeCell ref="C6:F6"/>
    <mergeCell ref="C7:F7"/>
    <mergeCell ref="A13:K13"/>
    <mergeCell ref="A14:K14"/>
    <mergeCell ref="A15:K15"/>
    <mergeCell ref="A17:K17"/>
    <mergeCell ref="A18:K18"/>
  </mergeCells>
  <dataValidations count="1">
    <dataValidation type="decimal" allowBlank="1" showInputMessage="1" showErrorMessage="1" errorTitle="ALERTA" error="EN ESTA CELDA SOLO ES PERMITIDO DÍGITOS NUMÉRICOS" sqref="G16 G11:G12 G20 G24 G28 G32 G36:G38 G42:G44 G48:G50 G54:G5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5433070866141736" bottom="0.15748031496062992" header="0" footer="7.874015748031496E-2"/>
  <pageSetup scale="61" fitToHeight="0" orientation="landscape" r:id="rId1"/>
  <headerFooter>
    <oddFooter>&amp;RPágina &amp;P de &amp;N</oddFoot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F33FC-A830-45D3-B56E-C48066B7A355}"/>
</file>

<file path=customXml/itemProps2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ef3d409c-51e8-4a1c-b238-cf9f3673307b"/>
    <ds:schemaRef ds:uri="http://schemas.microsoft.com/office/2006/metadata/properties"/>
    <ds:schemaRef ds:uri="caf61add-cf15-4341-ad7c-3bb05f38d729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LPN-CPJ-12-2023</vt:lpstr>
      <vt:lpstr>'LPN-CPJ-12-2023'!Área_de_impresión</vt:lpstr>
      <vt:lpstr>'LPN-CPJ-12-2023'!Títulos_a_imprimir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2023-05-11T12:10:59Z</cp:lastPrinted>
  <dcterms:created xsi:type="dcterms:W3CDTF">2014-12-15T12:59:31Z</dcterms:created>
  <dcterms:modified xsi:type="dcterms:W3CDTF">2023-05-11T12:11:01Z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