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zuna\Desktop\2021-038\New\PJ San Cristobal\"/>
    </mc:Choice>
  </mc:AlternateContent>
  <xr:revisionPtr revIDLastSave="0" documentId="13_ncr:1_{5745655F-9A0B-4160-9B55-AECF2805AED0}" xr6:coauthVersionLast="46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Listado de Cantidades " sheetId="5" r:id="rId1"/>
  </sheets>
  <definedNames>
    <definedName name="_xlnm.Print_Area" localSheetId="0">'Listado de Cantidades '!$A$1:$G$126</definedName>
    <definedName name="_xlnm.Print_Titles" localSheetId="0">'Listado de Cantidades '!$1:$17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4" i="5" l="1"/>
  <c r="A115" i="5"/>
  <c r="A116" i="5" s="1"/>
  <c r="A117" i="5" s="1"/>
  <c r="A113" i="5"/>
  <c r="A112" i="5"/>
  <c r="A104" i="5"/>
  <c r="A105" i="5" s="1"/>
  <c r="A103" i="5"/>
  <c r="F82" i="5"/>
  <c r="F83" i="5"/>
  <c r="F84" i="5"/>
  <c r="F85" i="5"/>
  <c r="F86" i="5"/>
  <c r="F81" i="5"/>
  <c r="A91" i="5"/>
  <c r="A92" i="5" s="1"/>
  <c r="A93" i="5" s="1"/>
  <c r="A94" i="5" s="1"/>
  <c r="A95" i="5" s="1"/>
  <c r="A96" i="5" s="1"/>
  <c r="A97" i="5" s="1"/>
  <c r="A82" i="5"/>
  <c r="A83" i="5" s="1"/>
  <c r="A84" i="5" s="1"/>
  <c r="A85" i="5" s="1"/>
  <c r="A86" i="5" s="1"/>
  <c r="F71" i="5"/>
  <c r="F72" i="5"/>
  <c r="F73" i="5"/>
  <c r="F74" i="5"/>
  <c r="F75" i="5"/>
  <c r="F76" i="5"/>
  <c r="F77" i="5"/>
  <c r="F70" i="5"/>
  <c r="A77" i="5"/>
  <c r="A71" i="5"/>
  <c r="A72" i="5" s="1"/>
  <c r="A73" i="5" s="1"/>
  <c r="A74" i="5" s="1"/>
  <c r="A75" i="5" s="1"/>
  <c r="A76" i="5" s="1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47" i="5"/>
  <c r="G67" i="5" s="1"/>
  <c r="A48" i="5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20" i="5"/>
  <c r="A21" i="5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G44" i="5" l="1"/>
  <c r="A81" i="5" l="1"/>
  <c r="F97" i="5"/>
  <c r="F96" i="5"/>
  <c r="F95" i="5"/>
  <c r="F94" i="5"/>
  <c r="F93" i="5"/>
  <c r="F92" i="5"/>
  <c r="F91" i="5"/>
  <c r="F90" i="5"/>
  <c r="A70" i="5"/>
  <c r="A20" i="5"/>
  <c r="A47" i="5"/>
  <c r="A90" i="5"/>
  <c r="G87" i="5" l="1"/>
  <c r="G98" i="5"/>
  <c r="G78" i="5"/>
  <c r="G100" i="5" l="1"/>
  <c r="G122" i="5" s="1"/>
  <c r="G103" i="5" l="1"/>
  <c r="G104" i="5"/>
  <c r="G105" i="5"/>
  <c r="G115" i="5"/>
  <c r="G116" i="5"/>
  <c r="G114" i="5"/>
  <c r="G117" i="5"/>
  <c r="G113" i="5"/>
  <c r="G106" i="5" l="1"/>
  <c r="G108" i="5" s="1"/>
  <c r="G110" i="5" s="1"/>
  <c r="G112" i="5" s="1"/>
  <c r="G118" i="5" s="1"/>
  <c r="G120" i="5" s="1"/>
  <c r="G124" i="5" s="1"/>
</calcChain>
</file>

<file path=xl/sharedStrings.xml><?xml version="1.0" encoding="utf-8"?>
<sst xmlns="http://schemas.openxmlformats.org/spreadsheetml/2006/main" count="182" uniqueCount="107">
  <si>
    <t>OBRA:</t>
  </si>
  <si>
    <t>UBIC.:</t>
  </si>
  <si>
    <t>Solicitado por :</t>
  </si>
  <si>
    <t>Preparado por :</t>
  </si>
  <si>
    <t>Part.</t>
  </si>
  <si>
    <t>Descripción</t>
  </si>
  <si>
    <t>Cant.</t>
  </si>
  <si>
    <t>Und.</t>
  </si>
  <si>
    <t>PU</t>
  </si>
  <si>
    <t>Valor  (RD$)</t>
  </si>
  <si>
    <t>Sub-total</t>
  </si>
  <si>
    <t>BAÑOS PUBLICOS PRIMER NIVEL DAMAS Y CABALLEROS</t>
  </si>
  <si>
    <t>Demolición de cerámicas de pared existentes</t>
  </si>
  <si>
    <t>m2</t>
  </si>
  <si>
    <t>Demolición de pisos existentes</t>
  </si>
  <si>
    <t>Desmonte de aparatos sanitario existentes (inodoros, lavamanos, orinales, etc.)</t>
  </si>
  <si>
    <t>ud</t>
  </si>
  <si>
    <t>Desmonte de lámparas existentes</t>
  </si>
  <si>
    <t>Suministro e Instalación de Porcelanato de piso 0.60m x 0.60m en tono claros acorde con los porcelanatos de pared, antideslizantes.</t>
  </si>
  <si>
    <t>Suministro e Instalación Porcelanato de pared de 0.30m x 0.60m en tonos claros acorde con el porcelanato de piso</t>
  </si>
  <si>
    <t>Suministro e instalación de Llave monomando para lavamanos, monomando de lavado con contra, cuadrado inclinado 1/2"-14 NPSM</t>
  </si>
  <si>
    <t>pa</t>
  </si>
  <si>
    <t>Suministro e Instalación de Dosificador para jabón líquido</t>
  </si>
  <si>
    <t>Suministro e Instalación de Dispensador de acero inoxidable para rollos grandes de papel higiénico</t>
  </si>
  <si>
    <t>Suministro e Instalación de Dispensador Automático de Rollos de Papel Toalla Estándar fabricado en acero inoxidable con acabado satinado</t>
  </si>
  <si>
    <t>p2</t>
  </si>
  <si>
    <t>Confección e Instalación de Base de meseta de granito en hierro. Incluye tratamiento anticorrosivo, con angulares de 1  ½" x 3/16''</t>
  </si>
  <si>
    <t>Suministro e instalación de meseta de Granito natural negro Galaxy,(incluye zócalo de 0.10 m y falda de 0.25m)</t>
  </si>
  <si>
    <t>Suministro e Instalación de Lámparas para luminarias Led 2x2 de plafón parabólicas con tubos T8 de 18W 24", 800 LM, 4000 K, 120-277 VAC, 40MIL horas CERTIFICACIÓN UL. .</t>
  </si>
  <si>
    <t>Suministro e instalación de Interruptores sencillos Tecnopolímero Color blanco (pure white) con botoneras color blanco control axial y placa dedicada de soporte</t>
  </si>
  <si>
    <t>Suministro e Instalación de Barra para minusválidos acero inoxidable redonda de 1 1/2" x 36" de longitud en acero inoxidable.</t>
  </si>
  <si>
    <t>SALA DE LACTANCIA</t>
  </si>
  <si>
    <t>Demolición de muros blocks</t>
  </si>
  <si>
    <t>Desmonte de puertas</t>
  </si>
  <si>
    <t>Reparación de pisos</t>
  </si>
  <si>
    <t>Suministro e Instalación de Muro de blocks de 6"</t>
  </si>
  <si>
    <t>Limpieza de pisos existentes</t>
  </si>
  <si>
    <t>Suministro e Instalación de  Salidas cenitales</t>
  </si>
  <si>
    <t>Suministro e Instalación de Espejos con marco de aluminio de 1", con dimensiones de 1.00 mt x 0.70 mt</t>
  </si>
  <si>
    <t>ACCESIBILIDAD (RAMPAS)</t>
  </si>
  <si>
    <t>Excavación a mano de cimentación de rampa</t>
  </si>
  <si>
    <t>m3</t>
  </si>
  <si>
    <t>Zapata de muros de 8" profundidad 0.50 mts, ancho 0.60 mts</t>
  </si>
  <si>
    <t xml:space="preserve">Relleno compactado con material clasificado </t>
  </si>
  <si>
    <t>ml</t>
  </si>
  <si>
    <t>Acera rayada en entrada y rampa</t>
  </si>
  <si>
    <t xml:space="preserve">PUERTAS Y VENTANAS </t>
  </si>
  <si>
    <t>MISCELANEOS</t>
  </si>
  <si>
    <t>Instalación de hierros frontales (existentes)</t>
  </si>
  <si>
    <t>Suministro e instalación de Plafón en sheetrock</t>
  </si>
  <si>
    <t>Suministro e Instalación de escalones de granito fondo gris en entrada (Demolición incluida en la partida No. 2.01)</t>
  </si>
  <si>
    <t>m</t>
  </si>
  <si>
    <t>Suministro e Instalación de Vidrio flotante templado sobre counter de Atención Permanente</t>
  </si>
  <si>
    <t>Bote de escombros, limpieza continua y  final</t>
  </si>
  <si>
    <t>Mantenimiento y pintura de puerta</t>
  </si>
  <si>
    <t>SUB-TOTAL GENERAL  COSTOS DIRECTOS (RD$)</t>
  </si>
  <si>
    <t>GASTOS INDIRECTOS</t>
  </si>
  <si>
    <t>Dirección técnica y responsabilidad</t>
  </si>
  <si>
    <t>Gastos administrativos y de obra</t>
  </si>
  <si>
    <t>Transporte</t>
  </si>
  <si>
    <t xml:space="preserve">SUB-TOTAL </t>
  </si>
  <si>
    <t xml:space="preserve">SUB-TOTAL GRAVADO </t>
  </si>
  <si>
    <t>BASE IMPONIBLE DE IMPUESTOS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</si>
  <si>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</si>
  <si>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</si>
  <si>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</si>
  <si>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</si>
  <si>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</si>
  <si>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</si>
  <si>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 (RD$)</t>
  </si>
  <si>
    <t>SUB-TOTAL GENERAL COSTOS INDIRECTOS  (RD$)</t>
  </si>
  <si>
    <t>Imprevistos</t>
  </si>
  <si>
    <t>TOTAL GENERAL  (RD$)</t>
  </si>
  <si>
    <t xml:space="preserve">               </t>
  </si>
  <si>
    <t xml:space="preserve">    </t>
  </si>
  <si>
    <t xml:space="preserve">   </t>
  </si>
  <si>
    <t xml:space="preserve"> </t>
  </si>
  <si>
    <t xml:space="preserve">____________________________                                                                                               </t>
  </si>
  <si>
    <t xml:space="preserve">                                                                   </t>
  </si>
  <si>
    <t>ACCESIBILIDAD Y DIGNIFICACIÓN PALACIO DE JUSTICIA SAN CRISTOBAL</t>
  </si>
  <si>
    <t>Fecha:</t>
  </si>
  <si>
    <t>Confección e Instalación de Barandilla en Hierro negro de tubos  de 2" y 1 1/2" , incluye pintura epoxica y anticorrosiva</t>
  </si>
  <si>
    <t>Suministro e instalación de puertas de caoba baños jueces (0.90 x 2.10) mts</t>
  </si>
  <si>
    <t>Suministro e instalación de puerta doble de  aluminio y vidrio anodizado 3/16 en  sala de audiencias (1.20 x 2.10) mts</t>
  </si>
  <si>
    <t>Confección  e instalación de ventana de  aluminio y vidrio anodizado 3/16 en  sala de audiencias (0.90 x 1.00) mts</t>
  </si>
  <si>
    <t>Confección  e  instalación de ventana de  aluminio y vidrio anodizado 3/16 en  entrada ppal. (1.00 x 2.00) mts</t>
  </si>
  <si>
    <t>Suministro e instalación de Puertas de  aluminio y vidrio anodizado 3/16 en  entrada ppal.(1.00 x 2.10) mts</t>
  </si>
  <si>
    <t>Suministro y aplicación de pintura exterior  (incluye resane de imperfecciones en pañete)</t>
  </si>
  <si>
    <t>Suministro y aplicación de pintura interior en  pasillos dos niveles (incluye resane de imperfecciones en pañete)</t>
  </si>
  <si>
    <t>Suministro e Instalación de Tuberías y piezas sanitaria para suministro de agua y drenaje sanitario en PVC Semipresión</t>
  </si>
  <si>
    <t>Mano de Obra Plomero ( Instalación de tuberías, piezas, conexiones y modificaciones)</t>
  </si>
  <si>
    <t>Demolición de pisos y escalones existentes</t>
  </si>
  <si>
    <t>Muros de blocks de 8" cámara llena</t>
  </si>
  <si>
    <t>Losa piso de H.A. 1:3:5, espesor 10 cms, incluye colocación Malla Electrosoldada 15 x 15 cms y terminación estriado superficial de rampa /Líneas antideslizante</t>
  </si>
  <si>
    <t>Suministro e instalación de puerta de  caoba en  baño minusválidos (1.00 x 2.10) mts</t>
  </si>
  <si>
    <t>Palacio de Justicia de San Cristóbal</t>
  </si>
  <si>
    <t>Confección e Instalación de Puertas de Caoba Nuevas 0.90 x 2.10 m</t>
  </si>
  <si>
    <t>Suministro e Instalación de Plafón 2'' x 2''  x 7mm vinil yeso (incluye estructura en metal Maint Tee y Cross Tee)</t>
  </si>
  <si>
    <t xml:space="preserve">Suministro e Instalación de Desagües de piso de 2'' niquelado con parrilla cuadrada </t>
  </si>
  <si>
    <t>Suministro e instalación de inodoros alongados blanco con asiento de caída lenta, con push botón, acabado pulido (Incluye piezas y M.O.)</t>
  </si>
  <si>
    <t>Suministro e Instalación de Lavamanos de porcelana ovalado bajo meseta, Altura 16  x1/4'', Ancho 190  x1/4'' blanco, antimanchas de un hoyo  para un grifo monomando</t>
  </si>
  <si>
    <t>Suministro e Instalación de espejos nuevos canteados y biselados fijados con accesorios en acero inoxidable 1.00 m x 0.7 m</t>
  </si>
  <si>
    <t>Suministro e Instalación de Muros de Denglass 1/2”  en baño para personas discapacitadas</t>
  </si>
  <si>
    <t>Suministro e Instalación de Muro de sheetrock acústico</t>
  </si>
  <si>
    <t>División de aluminio y vidrio P40 con laminado Frosted</t>
  </si>
  <si>
    <t>Suministro e Instalación de Lavamanos de porcelana ovalado , Altura 16 1/4'', Ancho 1901/4'' blanco, antimanchas de un hoyo  para un grifo monomando (sin mueble)</t>
  </si>
  <si>
    <t>Suministro e instalación de mueble de lavamanos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</si>
</sst>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-* #,##0.00\ _€_-;\-* #,##0.00\ _€_-;_-* &quot;-&quot;??\ _€_-;_-@_-"/>
    <numFmt numFmtId="165" formatCode="_(&quot;RD$&quot;* #,##0.00_);_(&quot;RD$&quot;* \(#,##0.00\);_(&quot;RD$&quot;* &quot;-&quot;??_);_(@_)"/>
    <numFmt numFmtId="166" formatCode="&quot;RD$&quot;#,##0.00"/>
    <numFmt numFmtId="167" formatCode="_-* #,##0.00\ _P_t_s_-;\-* #,##0.00\ _P_t_s_-;_-* &quot;-&quot;??\ _P_t_s_-;_-@_-"/>
    <numFmt numFmtId="168" formatCode="[$$-2C0A]\ #,##0.00"/>
    <numFmt numFmtId="169" formatCode="0.0"/>
    <numFmt numFmtId="170" formatCode="_-* #,##0.00\ &quot;Pts&quot;_-;\-* #,##0.00\ &quot;Pts&quot;_-;_-* &quot;-&quot;??\ &quot;Pts&quot;_-;_-@_-"/>
    <numFmt numFmtId="171" formatCode="&quot;$&quot;\ #,##0.00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Arial"/>
      <family val="2"/>
    </font>
    <font>
      <sz val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i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color rgb="FF000000"/>
      <name val="Arial"/>
      <charset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1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9" fontId="2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4" fillId="0" borderId="0" xfId="1" applyNumberFormat="1" applyFont="1" applyAlignment="1">
      <alignment horizontal="right"/>
    </xf>
    <xf numFmtId="167" fontId="4" fillId="0" borderId="0" xfId="1" applyNumberFormat="1" applyFont="1" applyAlignment="1">
      <alignment horizontal="right"/>
    </xf>
    <xf numFmtId="2" fontId="2" fillId="0" borderId="0" xfId="0" applyNumberFormat="1" applyFont="1"/>
    <xf numFmtId="43" fontId="2" fillId="0" borderId="0" xfId="0" applyNumberFormat="1" applyFont="1"/>
    <xf numFmtId="2" fontId="4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4" fontId="4" fillId="0" borderId="0" xfId="16" applyNumberFormat="1" applyFont="1" applyFill="1" applyAlignment="1">
      <alignment horizontal="right"/>
    </xf>
    <xf numFmtId="43" fontId="4" fillId="0" borderId="0" xfId="0" applyNumberFormat="1" applyFont="1" applyFill="1" applyAlignment="1">
      <alignment horizontal="right"/>
    </xf>
    <xf numFmtId="43" fontId="4" fillId="0" borderId="0" xfId="1" applyNumberFormat="1" applyFont="1" applyFill="1" applyAlignment="1">
      <alignment horizontal="right"/>
    </xf>
    <xf numFmtId="0" fontId="2" fillId="0" borderId="0" xfId="0" applyFont="1" applyFill="1"/>
    <xf numFmtId="4" fontId="4" fillId="0" borderId="0" xfId="16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10" fontId="10" fillId="0" borderId="0" xfId="24" applyNumberFormat="1" applyFont="1" applyAlignment="1" applyProtection="1">
      <alignment horizontal="center"/>
    </xf>
    <xf numFmtId="10" fontId="10" fillId="0" borderId="0" xfId="24" applyNumberFormat="1" applyFont="1"/>
    <xf numFmtId="166" fontId="9" fillId="0" borderId="0" xfId="24" applyNumberFormat="1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 applyBorder="1"/>
    <xf numFmtId="43" fontId="10" fillId="0" borderId="1" xfId="1" applyNumberFormat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Border="1"/>
    <xf numFmtId="2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43" fontId="9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2" fontId="10" fillId="0" borderId="0" xfId="0" applyNumberFormat="1" applyFont="1" applyBorder="1" applyAlignment="1">
      <alignment horizontal="center"/>
    </xf>
    <xf numFmtId="10" fontId="10" fillId="0" borderId="0" xfId="24" applyNumberFormat="1" applyFont="1" applyBorder="1" applyAlignment="1" applyProtection="1">
      <alignment horizontal="center"/>
    </xf>
    <xf numFmtId="9" fontId="10" fillId="0" borderId="0" xfId="24" applyFont="1" applyBorder="1" applyAlignment="1">
      <alignment horizontal="center"/>
    </xf>
    <xf numFmtId="43" fontId="4" fillId="0" borderId="0" xfId="1" applyNumberFormat="1" applyFont="1" applyFill="1" applyBorder="1" applyAlignment="1">
      <alignment horizontal="right"/>
    </xf>
    <xf numFmtId="43" fontId="8" fillId="0" borderId="0" xfId="1" applyNumberFormat="1" applyFont="1" applyFill="1" applyBorder="1" applyAlignment="1">
      <alignment horizontal="right"/>
    </xf>
    <xf numFmtId="0" fontId="15" fillId="0" borderId="0" xfId="0" applyFont="1" applyFill="1" applyBorder="1"/>
    <xf numFmtId="4" fontId="16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Alignment="1"/>
    <xf numFmtId="0" fontId="15" fillId="3" borderId="0" xfId="0" applyFont="1" applyFill="1" applyBorder="1"/>
    <xf numFmtId="4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1" applyNumberFormat="1" applyFont="1" applyFill="1" applyBorder="1" applyAlignment="1">
      <alignment horizontal="right"/>
    </xf>
    <xf numFmtId="0" fontId="0" fillId="0" borderId="0" xfId="0" applyFill="1"/>
    <xf numFmtId="0" fontId="15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5" fillId="0" borderId="0" xfId="0" applyFont="1" applyFill="1" applyBorder="1" applyAlignment="1"/>
    <xf numFmtId="0" fontId="8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 vertical="center" wrapText="1"/>
    </xf>
    <xf numFmtId="10" fontId="10" fillId="0" borderId="0" xfId="24" applyNumberFormat="1" applyFont="1" applyBorder="1" applyAlignment="1" applyProtection="1">
      <alignment horizontal="center" vertical="center" wrapText="1"/>
    </xf>
    <xf numFmtId="10" fontId="10" fillId="0" borderId="0" xfId="24" applyNumberFormat="1" applyFont="1" applyBorder="1" applyAlignment="1">
      <alignment horizontal="center" vertical="center" wrapText="1"/>
    </xf>
    <xf numFmtId="43" fontId="4" fillId="0" borderId="0" xfId="1" applyNumberFormat="1" applyFont="1" applyFill="1" applyBorder="1" applyAlignment="1">
      <alignment horizontal="center" vertical="center" wrapText="1"/>
    </xf>
    <xf numFmtId="165" fontId="4" fillId="0" borderId="0" xfId="9" applyFont="1" applyFill="1" applyBorder="1" applyAlignment="1">
      <alignment horizontal="right"/>
    </xf>
    <xf numFmtId="4" fontId="4" fillId="0" borderId="0" xfId="0" applyNumberFormat="1" applyFont="1" applyAlignment="1">
      <alignment horizontal="center"/>
    </xf>
    <xf numFmtId="0" fontId="15" fillId="3" borderId="0" xfId="0" applyFont="1" applyFill="1" applyBorder="1" applyAlignment="1">
      <alignment horizontal="center"/>
    </xf>
    <xf numFmtId="4" fontId="16" fillId="0" borderId="0" xfId="1" applyNumberFormat="1" applyFont="1" applyFill="1" applyBorder="1" applyAlignment="1" applyProtection="1">
      <alignment horizontal="center"/>
    </xf>
    <xf numFmtId="2" fontId="10" fillId="0" borderId="0" xfId="0" applyNumberFormat="1" applyFont="1" applyAlignment="1">
      <alignment horizontal="right"/>
    </xf>
    <xf numFmtId="2" fontId="10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7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top"/>
    </xf>
    <xf numFmtId="2" fontId="10" fillId="0" borderId="2" xfId="0" applyNumberFormat="1" applyFont="1" applyBorder="1" applyAlignment="1">
      <alignment horizontal="center" vertical="top"/>
    </xf>
    <xf numFmtId="2" fontId="8" fillId="0" borderId="0" xfId="0" applyNumberFormat="1" applyFont="1" applyAlignment="1">
      <alignment horizontal="center"/>
    </xf>
    <xf numFmtId="0" fontId="2" fillId="0" borderId="0" xfId="0" applyFont="1" applyAlignment="1">
      <alignment vertical="top"/>
    </xf>
    <xf numFmtId="0" fontId="9" fillId="2" borderId="2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10" fillId="0" borderId="2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0" fillId="0" borderId="0" xfId="0" applyFill="1" applyAlignment="1">
      <alignment vertical="top"/>
    </xf>
    <xf numFmtId="4" fontId="16" fillId="0" borderId="0" xfId="0" applyNumberFormat="1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168" fontId="4" fillId="0" borderId="0" xfId="0" applyNumberFormat="1" applyFont="1" applyBorder="1" applyAlignment="1">
      <alignment vertical="top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/>
    </xf>
    <xf numFmtId="43" fontId="9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Alignment="1">
      <alignment horizontal="center" vertical="top"/>
    </xf>
    <xf numFmtId="0" fontId="8" fillId="0" borderId="0" xfId="0" applyFont="1" applyAlignment="1">
      <alignment vertical="justify"/>
    </xf>
    <xf numFmtId="2" fontId="10" fillId="0" borderId="2" xfId="0" applyNumberFormat="1" applyFont="1" applyFill="1" applyBorder="1" applyAlignment="1">
      <alignment horizontal="center" vertical="top"/>
    </xf>
    <xf numFmtId="168" fontId="10" fillId="0" borderId="2" xfId="0" applyNumberFormat="1" applyFont="1" applyFill="1" applyBorder="1" applyAlignment="1">
      <alignment horizontal="left" vertical="center" wrapText="1"/>
    </xf>
    <xf numFmtId="43" fontId="10" fillId="0" borderId="2" xfId="1" applyNumberFormat="1" applyFont="1" applyFill="1" applyBorder="1" applyAlignment="1">
      <alignment horizontal="right"/>
    </xf>
    <xf numFmtId="43" fontId="10" fillId="0" borderId="2" xfId="1" applyNumberFormat="1" applyFont="1" applyFill="1" applyBorder="1" applyAlignment="1">
      <alignment horizontal="center" vertical="center" wrapText="1"/>
    </xf>
    <xf numFmtId="43" fontId="25" fillId="0" borderId="2" xfId="1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/>
    </xf>
    <xf numFmtId="168" fontId="10" fillId="5" borderId="2" xfId="0" applyNumberFormat="1" applyFont="1" applyFill="1" applyBorder="1" applyAlignment="1">
      <alignment vertical="center" wrapText="1"/>
    </xf>
    <xf numFmtId="43" fontId="10" fillId="0" borderId="2" xfId="1" applyNumberFormat="1" applyFont="1" applyFill="1" applyBorder="1" applyAlignment="1">
      <alignment horizontal="right" vertical="center"/>
    </xf>
    <xf numFmtId="169" fontId="12" fillId="2" borderId="3" xfId="0" applyNumberFormat="1" applyFont="1" applyFill="1" applyBorder="1" applyAlignment="1">
      <alignment vertical="center"/>
    </xf>
    <xf numFmtId="2" fontId="9" fillId="2" borderId="4" xfId="0" applyNumberFormat="1" applyFont="1" applyFill="1" applyBorder="1" applyAlignment="1">
      <alignment vertical="center"/>
    </xf>
    <xf numFmtId="2" fontId="9" fillId="2" borderId="4" xfId="1" applyNumberFormat="1" applyFont="1" applyFill="1" applyBorder="1" applyAlignment="1">
      <alignment horizontal="right" vertical="center"/>
    </xf>
    <xf numFmtId="43" fontId="9" fillId="2" borderId="4" xfId="1" applyNumberFormat="1" applyFont="1" applyFill="1" applyBorder="1" applyAlignment="1">
      <alignment horizontal="center" vertical="center"/>
    </xf>
    <xf numFmtId="4" fontId="13" fillId="6" borderId="4" xfId="1" applyNumberFormat="1" applyFont="1" applyFill="1" applyBorder="1" applyAlignment="1">
      <alignment horizontal="center" vertical="center"/>
    </xf>
    <xf numFmtId="40" fontId="13" fillId="6" borderId="4" xfId="1" applyNumberFormat="1" applyFont="1" applyFill="1" applyBorder="1" applyAlignment="1">
      <alignment horizontal="center" vertical="center"/>
    </xf>
    <xf numFmtId="165" fontId="9" fillId="2" borderId="5" xfId="9" applyNumberFormat="1" applyFont="1" applyFill="1" applyBorder="1" applyAlignment="1">
      <alignment horizontal="right" vertical="center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69" fontId="12" fillId="0" borderId="0" xfId="0" applyNumberFormat="1" applyFont="1" applyFill="1" applyBorder="1"/>
    <xf numFmtId="2" fontId="9" fillId="0" borderId="0" xfId="0" applyNumberFormat="1" applyFont="1" applyFill="1" applyBorder="1" applyAlignment="1">
      <alignment vertical="top"/>
    </xf>
    <xf numFmtId="2" fontId="9" fillId="0" borderId="0" xfId="1" applyNumberFormat="1" applyFont="1" applyFill="1" applyBorder="1" applyAlignment="1">
      <alignment horizontal="right"/>
    </xf>
    <xf numFmtId="43" fontId="9" fillId="0" borderId="0" xfId="1" applyFont="1" applyFill="1" applyBorder="1" applyAlignment="1">
      <alignment horizontal="center"/>
    </xf>
    <xf numFmtId="165" fontId="9" fillId="0" borderId="0" xfId="9" applyFont="1" applyFill="1" applyBorder="1" applyAlignment="1">
      <alignment horizontal="right"/>
    </xf>
    <xf numFmtId="0" fontId="2" fillId="0" borderId="0" xfId="0" applyFont="1"/>
    <xf numFmtId="0" fontId="19" fillId="0" borderId="0" xfId="0" applyFont="1" applyFill="1" applyAlignment="1">
      <alignment horizontal="left" vertical="center" readingOrder="1"/>
    </xf>
    <xf numFmtId="0" fontId="19" fillId="0" borderId="0" xfId="0" applyFont="1" applyFill="1" applyAlignment="1">
      <alignment horizontal="center" readingOrder="1"/>
    </xf>
    <xf numFmtId="0" fontId="20" fillId="0" borderId="0" xfId="0" applyFont="1" applyFill="1" applyAlignment="1">
      <alignment horizontal="center" readingOrder="1"/>
    </xf>
    <xf numFmtId="164" fontId="2" fillId="0" borderId="0" xfId="0" applyNumberFormat="1" applyFont="1" applyFill="1"/>
    <xf numFmtId="0" fontId="8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26" fillId="0" borderId="0" xfId="0" applyFont="1" applyAlignment="1">
      <alignment wrapText="1"/>
    </xf>
    <xf numFmtId="4" fontId="10" fillId="0" borderId="2" xfId="16" applyNumberFormat="1" applyFont="1" applyFill="1" applyBorder="1" applyAlignment="1">
      <alignment horizontal="center" vertical="center"/>
    </xf>
    <xf numFmtId="2" fontId="10" fillId="0" borderId="8" xfId="0" applyNumberFormat="1" applyFont="1" applyFill="1" applyBorder="1" applyAlignment="1">
      <alignment horizontal="center" vertical="top"/>
    </xf>
    <xf numFmtId="168" fontId="10" fillId="0" borderId="8" xfId="0" applyNumberFormat="1" applyFont="1" applyFill="1" applyBorder="1" applyAlignment="1">
      <alignment horizontal="left" vertical="center" wrapText="1"/>
    </xf>
    <xf numFmtId="4" fontId="10" fillId="0" borderId="8" xfId="16" applyNumberFormat="1" applyFont="1" applyFill="1" applyBorder="1" applyAlignment="1">
      <alignment horizontal="center" vertical="center"/>
    </xf>
    <xf numFmtId="43" fontId="10" fillId="0" borderId="8" xfId="1" applyNumberFormat="1" applyFont="1" applyFill="1" applyBorder="1" applyAlignment="1">
      <alignment horizontal="right" vertical="center"/>
    </xf>
    <xf numFmtId="43" fontId="10" fillId="0" borderId="8" xfId="1" applyNumberFormat="1" applyFont="1" applyFill="1" applyBorder="1" applyAlignment="1">
      <alignment horizontal="center" vertical="center" wrapText="1"/>
    </xf>
    <xf numFmtId="43" fontId="9" fillId="2" borderId="4" xfId="1" applyFont="1" applyFill="1" applyBorder="1" applyAlignment="1">
      <alignment horizontal="center" vertical="center"/>
    </xf>
    <xf numFmtId="40" fontId="13" fillId="2" borderId="4" xfId="1" applyNumberFormat="1" applyFont="1" applyFill="1" applyBorder="1" applyAlignment="1">
      <alignment horizontal="right" vertical="center"/>
    </xf>
    <xf numFmtId="165" fontId="9" fillId="2" borderId="5" xfId="9" applyFont="1" applyFill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4" fontId="10" fillId="0" borderId="2" xfId="19" applyNumberFormat="1" applyFont="1" applyFill="1" applyBorder="1" applyAlignment="1">
      <alignment horizontal="center" vertical="center"/>
    </xf>
    <xf numFmtId="169" fontId="12" fillId="2" borderId="9" xfId="0" applyNumberFormat="1" applyFont="1" applyFill="1" applyBorder="1" applyAlignment="1">
      <alignment vertical="center"/>
    </xf>
    <xf numFmtId="2" fontId="9" fillId="2" borderId="10" xfId="0" applyNumberFormat="1" applyFont="1" applyFill="1" applyBorder="1" applyAlignment="1">
      <alignment vertical="center"/>
    </xf>
    <xf numFmtId="2" fontId="9" fillId="2" borderId="10" xfId="1" applyNumberFormat="1" applyFont="1" applyFill="1" applyBorder="1" applyAlignment="1">
      <alignment horizontal="right" vertical="center"/>
    </xf>
    <xf numFmtId="2" fontId="10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vertical="top"/>
    </xf>
    <xf numFmtId="10" fontId="10" fillId="5" borderId="0" xfId="24" applyNumberFormat="1" applyFont="1" applyFill="1" applyBorder="1" applyAlignment="1" applyProtection="1">
      <alignment horizontal="center"/>
    </xf>
    <xf numFmtId="2" fontId="10" fillId="5" borderId="0" xfId="0" applyNumberFormat="1" applyFont="1" applyFill="1" applyBorder="1" applyAlignment="1">
      <alignment horizontal="right"/>
    </xf>
    <xf numFmtId="10" fontId="10" fillId="5" borderId="0" xfId="24" applyNumberFormat="1" applyFont="1" applyFill="1" applyBorder="1" applyAlignment="1">
      <alignment horizontal="center"/>
    </xf>
    <xf numFmtId="43" fontId="4" fillId="5" borderId="0" xfId="1" applyNumberFormat="1" applyFont="1" applyFill="1" applyBorder="1" applyAlignment="1">
      <alignment horizontal="right"/>
    </xf>
    <xf numFmtId="165" fontId="4" fillId="5" borderId="0" xfId="9" applyFont="1" applyFill="1" applyBorder="1" applyAlignment="1">
      <alignment horizontal="right"/>
    </xf>
    <xf numFmtId="43" fontId="9" fillId="2" borderId="10" xfId="1" applyFont="1" applyFill="1" applyBorder="1" applyAlignment="1">
      <alignment horizontal="center" vertical="center"/>
    </xf>
    <xf numFmtId="40" fontId="13" fillId="2" borderId="10" xfId="1" applyNumberFormat="1" applyFont="1" applyFill="1" applyBorder="1" applyAlignment="1">
      <alignment horizontal="right" vertical="center"/>
    </xf>
    <xf numFmtId="165" fontId="9" fillId="2" borderId="6" xfId="9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0" fontId="10" fillId="0" borderId="0" xfId="24" applyNumberFormat="1" applyFont="1" applyBorder="1"/>
    <xf numFmtId="166" fontId="9" fillId="0" borderId="0" xfId="24" applyNumberFormat="1" applyFont="1" applyBorder="1"/>
    <xf numFmtId="0" fontId="14" fillId="0" borderId="0" xfId="0" applyFont="1" applyBorder="1" applyAlignment="1">
      <alignment vertical="top"/>
    </xf>
    <xf numFmtId="10" fontId="10" fillId="0" borderId="2" xfId="24" applyNumberFormat="1" applyFont="1" applyBorder="1" applyAlignment="1">
      <alignment horizontal="center" vertical="center"/>
    </xf>
    <xf numFmtId="43" fontId="4" fillId="0" borderId="2" xfId="1" applyNumberFormat="1" applyFont="1" applyFill="1" applyBorder="1" applyAlignment="1">
      <alignment horizontal="right" vertical="center"/>
    </xf>
    <xf numFmtId="165" fontId="4" fillId="0" borderId="2" xfId="9" applyFont="1" applyFill="1" applyBorder="1" applyAlignment="1">
      <alignment horizontal="right" vertical="center"/>
    </xf>
    <xf numFmtId="2" fontId="9" fillId="0" borderId="0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 vertical="center"/>
    </xf>
    <xf numFmtId="10" fontId="10" fillId="0" borderId="8" xfId="24" applyNumberFormat="1" applyFont="1" applyBorder="1" applyAlignment="1">
      <alignment horizontal="center" vertical="center"/>
    </xf>
    <xf numFmtId="43" fontId="4" fillId="0" borderId="8" xfId="1" applyNumberFormat="1" applyFont="1" applyFill="1" applyBorder="1" applyAlignment="1">
      <alignment horizontal="right" vertical="center"/>
    </xf>
    <xf numFmtId="165" fontId="4" fillId="0" borderId="8" xfId="9" applyFont="1" applyFill="1" applyBorder="1" applyAlignment="1">
      <alignment horizontal="right" vertical="center"/>
    </xf>
    <xf numFmtId="166" fontId="9" fillId="2" borderId="5" xfId="1" applyNumberFormat="1" applyFont="1" applyFill="1" applyBorder="1" applyAlignment="1">
      <alignment horizontal="right" vertical="center"/>
    </xf>
    <xf numFmtId="43" fontId="9" fillId="2" borderId="4" xfId="1" applyFont="1" applyFill="1" applyBorder="1" applyAlignment="1">
      <alignment horizontal="right" vertical="center"/>
    </xf>
    <xf numFmtId="10" fontId="9" fillId="2" borderId="4" xfId="24" applyNumberFormat="1" applyFont="1" applyFill="1" applyBorder="1" applyAlignment="1">
      <alignment horizontal="center" vertical="center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43" fontId="4" fillId="0" borderId="0" xfId="1" applyNumberFormat="1" applyFont="1" applyAlignment="1" applyProtection="1">
      <alignment horizontal="right"/>
      <protection locked="0"/>
    </xf>
    <xf numFmtId="167" fontId="4" fillId="0" borderId="0" xfId="1" applyNumberFormat="1" applyFont="1" applyAlignment="1" applyProtection="1">
      <alignment horizontal="right"/>
      <protection locked="0"/>
    </xf>
    <xf numFmtId="2" fontId="8" fillId="0" borderId="0" xfId="0" applyNumberFormat="1" applyFont="1" applyFill="1" applyAlignment="1" applyProtection="1">
      <alignment horizontal="right" vertical="top"/>
      <protection locked="0"/>
    </xf>
    <xf numFmtId="0" fontId="7" fillId="0" borderId="0" xfId="0" applyFont="1" applyAlignment="1" applyProtection="1">
      <alignment vertical="center"/>
      <protection locked="0"/>
    </xf>
    <xf numFmtId="4" fontId="8" fillId="0" borderId="0" xfId="0" applyNumberFormat="1" applyFont="1" applyFill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2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2" fontId="8" fillId="0" borderId="0" xfId="0" applyNumberFormat="1" applyFont="1" applyFill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" fontId="8" fillId="0" borderId="0" xfId="0" applyNumberFormat="1" applyFont="1" applyFill="1" applyAlignment="1" applyProtection="1">
      <alignment horizontal="right"/>
      <protection locked="0"/>
    </xf>
    <xf numFmtId="2" fontId="4" fillId="0" borderId="0" xfId="0" applyNumberFormat="1" applyFont="1" applyFill="1" applyAlignment="1" applyProtection="1">
      <alignment horizontal="center"/>
      <protection locked="0"/>
    </xf>
    <xf numFmtId="167" fontId="9" fillId="0" borderId="0" xfId="1" applyNumberFormat="1" applyFont="1" applyFill="1" applyBorder="1" applyAlignment="1" applyProtection="1">
      <alignment horizontal="left"/>
      <protection locked="0"/>
    </xf>
    <xf numFmtId="43" fontId="10" fillId="0" borderId="2" xfId="0" applyNumberFormat="1" applyFont="1" applyFill="1" applyBorder="1" applyAlignment="1" applyProtection="1">
      <alignment horizontal="right" vertical="center"/>
      <protection locked="0"/>
    </xf>
    <xf numFmtId="43" fontId="10" fillId="0" borderId="8" xfId="0" applyNumberFormat="1" applyFont="1" applyFill="1" applyBorder="1" applyAlignment="1" applyProtection="1">
      <alignment horizontal="right" vertical="center"/>
      <protection locked="0"/>
    </xf>
    <xf numFmtId="40" fontId="13" fillId="2" borderId="4" xfId="1" applyNumberFormat="1" applyFont="1" applyFill="1" applyBorder="1" applyAlignment="1" applyProtection="1">
      <alignment horizontal="right" vertical="center"/>
      <protection locked="0"/>
    </xf>
    <xf numFmtId="43" fontId="4" fillId="0" borderId="0" xfId="0" applyNumberFormat="1" applyFont="1" applyFill="1" applyAlignment="1" applyProtection="1">
      <alignment horizontal="right"/>
      <protection locked="0"/>
    </xf>
    <xf numFmtId="4" fontId="10" fillId="0" borderId="2" xfId="16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4" fontId="10" fillId="0" borderId="2" xfId="0" applyNumberFormat="1" applyFont="1" applyFill="1" applyBorder="1" applyAlignment="1" applyProtection="1">
      <alignment horizontal="right" vertical="center"/>
      <protection locked="0"/>
    </xf>
    <xf numFmtId="40" fontId="13" fillId="0" borderId="0" xfId="1" applyNumberFormat="1" applyFont="1" applyFill="1" applyBorder="1" applyAlignment="1" applyProtection="1">
      <alignment horizontal="right"/>
      <protection locked="0"/>
    </xf>
    <xf numFmtId="4" fontId="10" fillId="0" borderId="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/>
    <xf numFmtId="167" fontId="9" fillId="0" borderId="0" xfId="1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23" fillId="0" borderId="0" xfId="20" applyFont="1" applyAlignment="1" applyProtection="1">
      <alignment horizontal="center"/>
      <protection locked="0"/>
    </xf>
    <xf numFmtId="0" fontId="5" fillId="0" borderId="0" xfId="20" applyFont="1" applyAlignment="1" applyProtection="1">
      <alignment horizontal="center"/>
      <protection locked="0"/>
    </xf>
    <xf numFmtId="0" fontId="6" fillId="0" borderId="0" xfId="20" applyFont="1" applyAlignment="1" applyProtection="1">
      <alignment horizontal="center"/>
      <protection locked="0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25">
    <cellStyle name="Comma" xfId="1" builtinId="3"/>
    <cellStyle name="Currency" xfId="9" builtinId="4"/>
    <cellStyle name="Millares 17" xfId="2" xr:uid="{00000000-0005-0000-0000-000002000000}"/>
    <cellStyle name="Millares 2" xfId="3" xr:uid="{00000000-0005-0000-0000-000003000000}"/>
    <cellStyle name="Millares 3" xfId="4" xr:uid="{00000000-0005-0000-0000-000004000000}"/>
    <cellStyle name="Millares 5" xfId="5" xr:uid="{00000000-0005-0000-0000-000005000000}"/>
    <cellStyle name="Millares 6" xfId="6" xr:uid="{00000000-0005-0000-0000-000006000000}"/>
    <cellStyle name="Millares 7" xfId="7" xr:uid="{00000000-0005-0000-0000-000007000000}"/>
    <cellStyle name="Millares_Hoja1" xfId="8" xr:uid="{00000000-0005-0000-0000-000008000000}"/>
    <cellStyle name="Moneda 2" xfId="10" xr:uid="{00000000-0005-0000-0000-000009000000}"/>
    <cellStyle name="Moneda 2 2" xfId="11" xr:uid="{00000000-0005-0000-0000-00000A000000}"/>
    <cellStyle name="Moneda 2 3" xfId="12" xr:uid="{00000000-0005-0000-0000-00000B000000}"/>
    <cellStyle name="Moneda 2 4" xfId="13" xr:uid="{00000000-0005-0000-0000-00000C000000}"/>
    <cellStyle name="Moneda 2 5" xfId="14" xr:uid="{00000000-0005-0000-0000-00000D000000}"/>
    <cellStyle name="Normal" xfId="0" builtinId="0"/>
    <cellStyle name="Normal 10 2" xfId="15" xr:uid="{00000000-0005-0000-0000-00000F000000}"/>
    <cellStyle name="Normal 2" xfId="16" xr:uid="{00000000-0005-0000-0000-000010000000}"/>
    <cellStyle name="Normal 2 2" xfId="17" xr:uid="{00000000-0005-0000-0000-000011000000}"/>
    <cellStyle name="Normal 2 3" xfId="18" xr:uid="{00000000-0005-0000-0000-000012000000}"/>
    <cellStyle name="Normal 2 3 2" xfId="19" xr:uid="{00000000-0005-0000-0000-000013000000}"/>
    <cellStyle name="Normal 3" xfId="20" xr:uid="{00000000-0005-0000-0000-000014000000}"/>
    <cellStyle name="Normal 3 2" xfId="21" xr:uid="{00000000-0005-0000-0000-000015000000}"/>
    <cellStyle name="Normal 3 3" xfId="22" xr:uid="{00000000-0005-0000-0000-000016000000}"/>
    <cellStyle name="Normal 4" xfId="23" xr:uid="{00000000-0005-0000-0000-000017000000}"/>
    <cellStyle name="Percent" xfId="2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148"/>
  <sheetViews>
    <sheetView showGridLines="0" tabSelected="1" view="pageBreakPreview" topLeftCell="A97" zoomScale="110" zoomScaleNormal="110" zoomScaleSheetLayoutView="110" workbookViewId="0">
      <selection activeCell="N19" sqref="N19"/>
    </sheetView>
  </sheetViews>
  <sheetFormatPr defaultColWidth="41" defaultRowHeight="14.25" x14ac:dyDescent="0.2"/>
  <cols>
    <col min="1" max="1" width="8.42578125" style="5" customWidth="1"/>
    <col min="2" max="2" width="59.5703125" style="62" customWidth="1"/>
    <col min="3" max="3" width="9.7109375" style="1" customWidth="1"/>
    <col min="4" max="4" width="7" style="2" customWidth="1"/>
    <col min="5" max="5" width="14.85546875" style="6" customWidth="1"/>
    <col min="6" max="6" width="15.7109375" style="1" bestFit="1" customWidth="1"/>
    <col min="7" max="7" width="24.42578125" style="1" customWidth="1"/>
    <col min="8" max="8" width="13.140625" style="1" customWidth="1"/>
    <col min="9" max="9" width="14.42578125" style="1" customWidth="1"/>
    <col min="10" max="252" width="11" style="1" customWidth="1"/>
    <col min="253" max="253" width="6.140625" style="1" customWidth="1"/>
    <col min="254" max="16384" width="41" style="1"/>
  </cols>
  <sheetData>
    <row r="1" spans="1:7" x14ac:dyDescent="0.2">
      <c r="A1" s="150"/>
      <c r="B1" s="151"/>
      <c r="C1" s="152"/>
      <c r="D1" s="153"/>
      <c r="E1" s="154"/>
      <c r="F1" s="155"/>
      <c r="G1" s="155"/>
    </row>
    <row r="2" spans="1:7" x14ac:dyDescent="0.2">
      <c r="A2" s="150"/>
      <c r="B2" s="151"/>
      <c r="C2" s="152"/>
      <c r="D2" s="153"/>
      <c r="E2" s="154"/>
      <c r="F2" s="155"/>
      <c r="G2" s="155"/>
    </row>
    <row r="3" spans="1:7" x14ac:dyDescent="0.2">
      <c r="A3" s="150"/>
      <c r="B3" s="151"/>
      <c r="C3" s="152"/>
      <c r="D3" s="153"/>
      <c r="E3" s="154"/>
      <c r="F3" s="155"/>
      <c r="G3" s="155"/>
    </row>
    <row r="4" spans="1:7" x14ac:dyDescent="0.2">
      <c r="A4" s="150"/>
      <c r="B4" s="151"/>
      <c r="C4" s="152"/>
      <c r="D4" s="153"/>
      <c r="E4" s="154"/>
      <c r="F4" s="155"/>
      <c r="G4" s="155"/>
    </row>
    <row r="5" spans="1:7" x14ac:dyDescent="0.2">
      <c r="A5" s="150"/>
      <c r="B5" s="151"/>
      <c r="C5" s="152"/>
      <c r="D5" s="153"/>
      <c r="E5" s="154"/>
      <c r="F5" s="155"/>
      <c r="G5" s="155"/>
    </row>
    <row r="6" spans="1:7" x14ac:dyDescent="0.2">
      <c r="A6" s="150"/>
      <c r="B6" s="151"/>
      <c r="C6" s="152"/>
      <c r="D6" s="153"/>
      <c r="E6" s="154"/>
      <c r="F6" s="155"/>
      <c r="G6" s="155"/>
    </row>
    <row r="7" spans="1:7" x14ac:dyDescent="0.2">
      <c r="A7" s="180"/>
      <c r="B7" s="180"/>
      <c r="C7" s="180"/>
      <c r="D7" s="180"/>
      <c r="E7" s="180"/>
      <c r="F7" s="180"/>
      <c r="G7" s="180"/>
    </row>
    <row r="8" spans="1:7" ht="15" x14ac:dyDescent="0.2">
      <c r="A8" s="181"/>
      <c r="B8" s="181"/>
      <c r="C8" s="181"/>
      <c r="D8" s="181"/>
      <c r="E8" s="181"/>
      <c r="F8" s="181"/>
      <c r="G8" s="181"/>
    </row>
    <row r="9" spans="1:7" ht="15" x14ac:dyDescent="0.2">
      <c r="A9" s="181"/>
      <c r="B9" s="181"/>
      <c r="C9" s="181"/>
      <c r="D9" s="181"/>
      <c r="E9" s="181"/>
      <c r="F9" s="181"/>
      <c r="G9" s="181"/>
    </row>
    <row r="10" spans="1:7" ht="18.75" x14ac:dyDescent="0.3">
      <c r="A10" s="182"/>
      <c r="B10" s="182"/>
      <c r="C10" s="182"/>
      <c r="D10" s="182"/>
      <c r="E10" s="182"/>
      <c r="F10" s="182"/>
      <c r="G10" s="182"/>
    </row>
    <row r="11" spans="1:7" x14ac:dyDescent="0.2">
      <c r="A11" s="150"/>
      <c r="B11" s="151"/>
      <c r="C11" s="152"/>
      <c r="D11" s="153"/>
      <c r="E11" s="154"/>
      <c r="F11" s="155"/>
      <c r="G11" s="155"/>
    </row>
    <row r="12" spans="1:7" ht="16.5" customHeight="1" x14ac:dyDescent="0.2">
      <c r="A12" s="156" t="s">
        <v>0</v>
      </c>
      <c r="B12" s="157" t="s">
        <v>79</v>
      </c>
      <c r="C12" s="157"/>
      <c r="D12" s="157"/>
      <c r="E12" s="157"/>
      <c r="F12" s="158" t="s">
        <v>80</v>
      </c>
      <c r="G12" s="159"/>
    </row>
    <row r="13" spans="1:7" ht="8.25" customHeight="1" x14ac:dyDescent="0.2">
      <c r="A13" s="160"/>
      <c r="B13" s="157"/>
      <c r="C13" s="157"/>
      <c r="D13" s="157"/>
      <c r="E13" s="157"/>
      <c r="F13" s="157"/>
      <c r="G13" s="161"/>
    </row>
    <row r="14" spans="1:7" ht="18.75" customHeight="1" x14ac:dyDescent="0.25">
      <c r="A14" s="162" t="s">
        <v>1</v>
      </c>
      <c r="B14" s="159" t="s">
        <v>95</v>
      </c>
      <c r="C14" s="163"/>
      <c r="D14" s="163"/>
      <c r="E14" s="164" t="s">
        <v>2</v>
      </c>
      <c r="F14" s="177"/>
      <c r="G14" s="177"/>
    </row>
    <row r="15" spans="1:7" ht="21" customHeight="1" x14ac:dyDescent="0.25">
      <c r="A15" s="165"/>
      <c r="B15" s="151"/>
      <c r="C15" s="163"/>
      <c r="D15" s="163"/>
      <c r="E15" s="164" t="s">
        <v>3</v>
      </c>
      <c r="F15" s="177"/>
      <c r="G15" s="177"/>
    </row>
    <row r="16" spans="1:7" ht="9.75" customHeight="1" x14ac:dyDescent="0.25">
      <c r="A16" s="165"/>
      <c r="B16" s="151"/>
      <c r="C16" s="164"/>
      <c r="D16" s="152"/>
      <c r="E16" s="164"/>
      <c r="F16" s="166"/>
      <c r="G16" s="166"/>
    </row>
    <row r="17" spans="1:254" ht="17.25" customHeight="1" x14ac:dyDescent="0.25">
      <c r="A17" s="23" t="s">
        <v>4</v>
      </c>
      <c r="B17" s="63" t="s">
        <v>5</v>
      </c>
      <c r="C17" s="24" t="s">
        <v>6</v>
      </c>
      <c r="D17" s="24" t="s">
        <v>7</v>
      </c>
      <c r="E17" s="25" t="s">
        <v>8</v>
      </c>
      <c r="F17" s="24" t="s">
        <v>9</v>
      </c>
      <c r="G17" s="24" t="s">
        <v>10</v>
      </c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102"/>
      <c r="DD17" s="102"/>
      <c r="DE17" s="102"/>
      <c r="DF17" s="102"/>
      <c r="DG17" s="102"/>
      <c r="DH17" s="102"/>
      <c r="DI17" s="102"/>
      <c r="DJ17" s="102"/>
      <c r="DK17" s="102"/>
      <c r="DL17" s="102"/>
      <c r="DM17" s="102"/>
      <c r="DN17" s="102"/>
      <c r="DO17" s="102"/>
      <c r="DP17" s="102"/>
      <c r="DQ17" s="102"/>
      <c r="DR17" s="102"/>
      <c r="DS17" s="102"/>
      <c r="DT17" s="102"/>
      <c r="DU17" s="102"/>
      <c r="DV17" s="102"/>
      <c r="DW17" s="102"/>
      <c r="DX17" s="102"/>
      <c r="DY17" s="102"/>
      <c r="DZ17" s="102"/>
      <c r="EA17" s="102"/>
      <c r="EB17" s="102"/>
      <c r="EC17" s="102"/>
      <c r="ED17" s="102"/>
      <c r="EE17" s="102"/>
      <c r="EF17" s="102"/>
      <c r="EG17" s="102"/>
      <c r="EH17" s="102"/>
      <c r="EI17" s="102"/>
      <c r="EJ17" s="102"/>
      <c r="EK17" s="102"/>
      <c r="EL17" s="102"/>
      <c r="EM17" s="102"/>
      <c r="EN17" s="102"/>
      <c r="EO17" s="102"/>
      <c r="EP17" s="102"/>
      <c r="EQ17" s="102"/>
      <c r="ER17" s="102"/>
      <c r="ES17" s="102"/>
      <c r="ET17" s="102"/>
      <c r="EU17" s="102"/>
      <c r="EV17" s="102"/>
      <c r="EW17" s="102"/>
      <c r="EX17" s="102"/>
      <c r="EY17" s="102"/>
      <c r="EZ17" s="102"/>
      <c r="FA17" s="102"/>
      <c r="FB17" s="102"/>
      <c r="FC17" s="102"/>
      <c r="FD17" s="102"/>
      <c r="FE17" s="102"/>
      <c r="FF17" s="102"/>
      <c r="FG17" s="102"/>
      <c r="FH17" s="102"/>
      <c r="FI17" s="102"/>
      <c r="FJ17" s="102"/>
      <c r="FK17" s="102"/>
      <c r="FL17" s="102"/>
      <c r="FM17" s="102"/>
      <c r="FN17" s="102"/>
      <c r="FO17" s="102"/>
      <c r="FP17" s="102"/>
      <c r="FQ17" s="102"/>
      <c r="FR17" s="102"/>
      <c r="FS17" s="102"/>
      <c r="FT17" s="102"/>
      <c r="FU17" s="102"/>
      <c r="FV17" s="102"/>
      <c r="FW17" s="102"/>
      <c r="FX17" s="102"/>
      <c r="FY17" s="102"/>
      <c r="FZ17" s="102"/>
      <c r="GA17" s="102"/>
      <c r="GB17" s="102"/>
      <c r="GC17" s="102"/>
      <c r="GD17" s="102"/>
      <c r="GE17" s="102"/>
      <c r="GF17" s="102"/>
      <c r="GG17" s="102"/>
      <c r="GH17" s="102"/>
      <c r="GI17" s="102"/>
      <c r="GJ17" s="102"/>
      <c r="GK17" s="102"/>
      <c r="GL17" s="102"/>
      <c r="GM17" s="102"/>
      <c r="GN17" s="102"/>
      <c r="GO17" s="102"/>
      <c r="GP17" s="102"/>
      <c r="GQ17" s="102"/>
      <c r="GR17" s="102"/>
      <c r="GS17" s="102"/>
      <c r="GT17" s="102"/>
      <c r="GU17" s="102"/>
      <c r="GV17" s="102"/>
      <c r="GW17" s="102"/>
      <c r="GX17" s="102"/>
      <c r="GY17" s="102"/>
      <c r="GZ17" s="102"/>
      <c r="HA17" s="102"/>
      <c r="HB17" s="102"/>
      <c r="HC17" s="102"/>
      <c r="HD17" s="102"/>
      <c r="HE17" s="102"/>
      <c r="HF17" s="102"/>
      <c r="HG17" s="102"/>
      <c r="HH17" s="102"/>
      <c r="HI17" s="102"/>
      <c r="HJ17" s="102"/>
      <c r="HK17" s="102"/>
      <c r="HL17" s="102"/>
      <c r="HM17" s="102"/>
      <c r="HN17" s="102"/>
      <c r="HO17" s="102"/>
      <c r="HP17" s="102"/>
      <c r="HQ17" s="102"/>
      <c r="HR17" s="102"/>
      <c r="HS17" s="102"/>
      <c r="HT17" s="102"/>
      <c r="HU17" s="102"/>
      <c r="HV17" s="102"/>
      <c r="HW17" s="102"/>
      <c r="HX17" s="102"/>
      <c r="HY17" s="102"/>
      <c r="HZ17" s="102"/>
      <c r="IA17" s="102"/>
      <c r="IB17" s="102"/>
      <c r="IC17" s="102"/>
      <c r="ID17" s="102"/>
      <c r="IE17" s="102"/>
      <c r="IF17" s="102"/>
      <c r="IG17" s="102"/>
      <c r="IH17" s="102"/>
      <c r="II17" s="102"/>
      <c r="IJ17" s="102"/>
      <c r="IK17" s="102"/>
      <c r="IL17" s="102"/>
      <c r="IM17" s="102"/>
      <c r="IN17" s="102"/>
      <c r="IO17" s="102"/>
      <c r="IP17" s="102"/>
      <c r="IQ17" s="102"/>
      <c r="IR17" s="102"/>
      <c r="IS17" s="102"/>
      <c r="IT17" s="102"/>
    </row>
    <row r="18" spans="1:254" s="12" customFormat="1" ht="17.25" customHeight="1" x14ac:dyDescent="0.25">
      <c r="A18" s="74"/>
      <c r="B18" s="75"/>
      <c r="C18" s="76"/>
      <c r="D18" s="76"/>
      <c r="E18" s="77"/>
      <c r="F18" s="76"/>
      <c r="G18" s="76"/>
    </row>
    <row r="19" spans="1:254" customFormat="1" ht="28.5" customHeight="1" x14ac:dyDescent="0.25">
      <c r="A19" s="78">
        <v>1</v>
      </c>
      <c r="B19" s="79" t="s">
        <v>11</v>
      </c>
      <c r="C19" s="9"/>
      <c r="D19" s="7"/>
      <c r="E19" s="10"/>
      <c r="F19" s="11"/>
      <c r="G19" s="11"/>
      <c r="H19" s="55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W19" s="102"/>
      <c r="DX19" s="102"/>
      <c r="DY19" s="102"/>
      <c r="DZ19" s="102"/>
      <c r="EA19" s="102"/>
      <c r="EB19" s="102"/>
      <c r="EC19" s="102"/>
      <c r="ED19" s="102"/>
      <c r="EE19" s="102"/>
      <c r="EF19" s="102"/>
      <c r="EG19" s="102"/>
      <c r="EH19" s="102"/>
      <c r="EI19" s="102"/>
      <c r="EJ19" s="102"/>
      <c r="EK19" s="102"/>
      <c r="EL19" s="102"/>
      <c r="EM19" s="102"/>
      <c r="EN19" s="102"/>
      <c r="EO19" s="102"/>
      <c r="EP19" s="102"/>
      <c r="EQ19" s="102"/>
      <c r="ER19" s="102"/>
      <c r="ES19" s="102"/>
      <c r="ET19" s="102"/>
      <c r="EU19" s="102"/>
      <c r="EV19" s="102"/>
      <c r="EW19" s="102"/>
      <c r="EX19" s="102"/>
      <c r="EY19" s="102"/>
      <c r="EZ19" s="102"/>
      <c r="FA19" s="102"/>
      <c r="FB19" s="102"/>
      <c r="FC19" s="102"/>
      <c r="FD19" s="102"/>
      <c r="FE19" s="102"/>
      <c r="FF19" s="102"/>
      <c r="FG19" s="102"/>
      <c r="FH19" s="102"/>
      <c r="FI19" s="102"/>
      <c r="FJ19" s="102"/>
      <c r="FK19" s="102"/>
      <c r="FL19" s="102"/>
      <c r="FM19" s="102"/>
      <c r="FN19" s="102"/>
      <c r="FO19" s="102"/>
      <c r="FP19" s="102"/>
      <c r="FQ19" s="102"/>
      <c r="FR19" s="102"/>
      <c r="FS19" s="102"/>
      <c r="FT19" s="102"/>
      <c r="FU19" s="102"/>
      <c r="FV19" s="102"/>
      <c r="FW19" s="102"/>
      <c r="FX19" s="102"/>
      <c r="FY19" s="102"/>
      <c r="FZ19" s="102"/>
      <c r="GA19" s="102"/>
      <c r="GB19" s="102"/>
      <c r="GC19" s="102"/>
      <c r="GD19" s="102"/>
      <c r="GE19" s="102"/>
      <c r="GF19" s="102"/>
      <c r="GG19" s="102"/>
      <c r="GH19" s="102"/>
      <c r="GI19" s="102"/>
      <c r="GJ19" s="102"/>
      <c r="GK19" s="102"/>
      <c r="GL19" s="102"/>
      <c r="GM19" s="102"/>
      <c r="GN19" s="102"/>
      <c r="GO19" s="102"/>
      <c r="GP19" s="102"/>
      <c r="GQ19" s="102"/>
      <c r="GR19" s="102"/>
      <c r="GS19" s="102"/>
      <c r="GT19" s="102"/>
      <c r="GU19" s="102"/>
      <c r="GV19" s="102"/>
      <c r="GW19" s="102"/>
      <c r="GX19" s="102"/>
      <c r="GY19" s="102"/>
      <c r="GZ19" s="102"/>
      <c r="HA19" s="102"/>
      <c r="HB19" s="102"/>
      <c r="HC19" s="102"/>
      <c r="HD19" s="102"/>
      <c r="HE19" s="102"/>
      <c r="HF19" s="102"/>
      <c r="HG19" s="102"/>
      <c r="HH19" s="102"/>
      <c r="HI19" s="102"/>
      <c r="HJ19" s="102"/>
      <c r="HK19" s="102"/>
      <c r="HL19" s="102"/>
      <c r="HM19" s="102"/>
      <c r="HN19" s="102"/>
      <c r="HO19" s="102"/>
      <c r="HP19" s="102"/>
      <c r="HQ19" s="102"/>
      <c r="HR19" s="102"/>
      <c r="HS19" s="102"/>
      <c r="HT19" s="102"/>
      <c r="HU19" s="102"/>
      <c r="HV19" s="102"/>
      <c r="HW19" s="102"/>
      <c r="HX19" s="102"/>
      <c r="HY19" s="102"/>
      <c r="HZ19" s="102"/>
      <c r="IA19" s="102"/>
      <c r="IB19" s="102"/>
      <c r="IC19" s="102"/>
      <c r="ID19" s="102"/>
      <c r="IE19" s="102"/>
      <c r="IF19" s="102"/>
      <c r="IG19" s="102"/>
      <c r="IH19" s="102"/>
      <c r="II19" s="102"/>
      <c r="IJ19" s="102"/>
      <c r="IK19" s="102"/>
      <c r="IL19" s="102"/>
      <c r="IM19" s="102"/>
      <c r="IN19" s="102"/>
      <c r="IO19" s="102"/>
      <c r="IP19" s="102"/>
      <c r="IQ19" s="102"/>
      <c r="IR19" s="102"/>
      <c r="IS19" s="176"/>
      <c r="IT19" s="176"/>
    </row>
    <row r="20" spans="1:254" s="12" customFormat="1" ht="16.5" customHeight="1" x14ac:dyDescent="0.2">
      <c r="A20" s="80">
        <f>A19+0.01</f>
        <v>1.01</v>
      </c>
      <c r="B20" s="81" t="s">
        <v>12</v>
      </c>
      <c r="C20" s="110">
        <v>45.14</v>
      </c>
      <c r="D20" s="110" t="s">
        <v>13</v>
      </c>
      <c r="E20" s="167"/>
      <c r="F20" s="87">
        <f>ROUND(E20*C20,2)</f>
        <v>0</v>
      </c>
      <c r="G20" s="83"/>
      <c r="H20" s="21"/>
    </row>
    <row r="21" spans="1:254" s="12" customFormat="1" ht="18.75" customHeight="1" x14ac:dyDescent="0.2">
      <c r="A21" s="80">
        <f t="shared" ref="A21:A43" si="0">A20+0.01</f>
        <v>1.02</v>
      </c>
      <c r="B21" s="81" t="s">
        <v>14</v>
      </c>
      <c r="C21" s="110">
        <v>34.5</v>
      </c>
      <c r="D21" s="110" t="s">
        <v>13</v>
      </c>
      <c r="E21" s="167"/>
      <c r="F21" s="87">
        <f t="shared" ref="F21:F43" si="1">ROUND(E21*C21,2)</f>
        <v>0</v>
      </c>
      <c r="G21" s="83"/>
      <c r="H21" s="21"/>
    </row>
    <row r="22" spans="1:254" s="12" customFormat="1" ht="29.25" customHeight="1" x14ac:dyDescent="0.2">
      <c r="A22" s="80">
        <f t="shared" si="0"/>
        <v>1.03</v>
      </c>
      <c r="B22" s="81" t="s">
        <v>15</v>
      </c>
      <c r="C22" s="110">
        <v>4.8</v>
      </c>
      <c r="D22" s="110" t="s">
        <v>16</v>
      </c>
      <c r="E22" s="167"/>
      <c r="F22" s="87">
        <f t="shared" si="1"/>
        <v>0</v>
      </c>
      <c r="G22" s="83"/>
      <c r="H22" s="21"/>
    </row>
    <row r="23" spans="1:254" s="12" customFormat="1" ht="18.75" customHeight="1" x14ac:dyDescent="0.2">
      <c r="A23" s="80">
        <f t="shared" si="0"/>
        <v>1.04</v>
      </c>
      <c r="B23" s="81" t="s">
        <v>17</v>
      </c>
      <c r="C23" s="110">
        <v>2.1</v>
      </c>
      <c r="D23" s="110" t="s">
        <v>16</v>
      </c>
      <c r="E23" s="167"/>
      <c r="F23" s="87">
        <f t="shared" si="1"/>
        <v>0</v>
      </c>
      <c r="G23" s="83"/>
      <c r="H23" s="21"/>
    </row>
    <row r="24" spans="1:254" s="12" customFormat="1" ht="31.5" customHeight="1" x14ac:dyDescent="0.2">
      <c r="A24" s="80">
        <f t="shared" si="0"/>
        <v>1.05</v>
      </c>
      <c r="B24" s="81" t="s">
        <v>96</v>
      </c>
      <c r="C24" s="110">
        <v>4.8</v>
      </c>
      <c r="D24" s="110" t="s">
        <v>16</v>
      </c>
      <c r="E24" s="167"/>
      <c r="F24" s="87">
        <f t="shared" si="1"/>
        <v>0</v>
      </c>
      <c r="G24" s="83"/>
      <c r="H24" s="21"/>
    </row>
    <row r="25" spans="1:254" s="12" customFormat="1" ht="33" customHeight="1" x14ac:dyDescent="0.2">
      <c r="A25" s="80">
        <f t="shared" si="0"/>
        <v>1.06</v>
      </c>
      <c r="B25" s="81" t="s">
        <v>97</v>
      </c>
      <c r="C25" s="110">
        <v>34.5</v>
      </c>
      <c r="D25" s="110" t="s">
        <v>13</v>
      </c>
      <c r="E25" s="167"/>
      <c r="F25" s="87">
        <f t="shared" si="1"/>
        <v>0</v>
      </c>
      <c r="G25" s="83"/>
      <c r="H25" s="21"/>
    </row>
    <row r="26" spans="1:254" s="12" customFormat="1" ht="33.75" customHeight="1" x14ac:dyDescent="0.2">
      <c r="A26" s="80">
        <f t="shared" si="0"/>
        <v>1.07</v>
      </c>
      <c r="B26" s="81" t="s">
        <v>98</v>
      </c>
      <c r="C26" s="110">
        <v>2.1</v>
      </c>
      <c r="D26" s="110" t="s">
        <v>16</v>
      </c>
      <c r="E26" s="167"/>
      <c r="F26" s="87">
        <f t="shared" si="1"/>
        <v>0</v>
      </c>
      <c r="G26" s="83"/>
      <c r="H26" s="21"/>
      <c r="I26" s="106"/>
    </row>
    <row r="27" spans="1:254" s="12" customFormat="1" ht="44.25" customHeight="1" x14ac:dyDescent="0.2">
      <c r="A27" s="80">
        <f t="shared" si="0"/>
        <v>1.08</v>
      </c>
      <c r="B27" s="81" t="s">
        <v>18</v>
      </c>
      <c r="C27" s="110">
        <v>34.5</v>
      </c>
      <c r="D27" s="110" t="s">
        <v>13</v>
      </c>
      <c r="E27" s="167"/>
      <c r="F27" s="87">
        <f t="shared" si="1"/>
        <v>0</v>
      </c>
      <c r="G27" s="83"/>
      <c r="H27" s="21"/>
      <c r="I27" s="106"/>
    </row>
    <row r="28" spans="1:254" s="12" customFormat="1" ht="32.25" customHeight="1" x14ac:dyDescent="0.2">
      <c r="A28" s="80">
        <f t="shared" si="0"/>
        <v>1.0900000000000001</v>
      </c>
      <c r="B28" s="81" t="s">
        <v>19</v>
      </c>
      <c r="C28" s="110">
        <v>45.14</v>
      </c>
      <c r="D28" s="110" t="s">
        <v>13</v>
      </c>
      <c r="E28" s="167"/>
      <c r="F28" s="87">
        <f t="shared" si="1"/>
        <v>0</v>
      </c>
      <c r="G28" s="83"/>
      <c r="H28" s="21"/>
      <c r="I28" s="106"/>
    </row>
    <row r="29" spans="1:254" s="12" customFormat="1" ht="48" customHeight="1" x14ac:dyDescent="0.2">
      <c r="A29" s="80">
        <f t="shared" si="0"/>
        <v>1.1000000000000001</v>
      </c>
      <c r="B29" s="81" t="s">
        <v>99</v>
      </c>
      <c r="C29" s="110">
        <v>3.5999999999999996</v>
      </c>
      <c r="D29" s="110" t="s">
        <v>16</v>
      </c>
      <c r="E29" s="167"/>
      <c r="F29" s="87">
        <f t="shared" si="1"/>
        <v>0</v>
      </c>
      <c r="G29" s="83"/>
      <c r="H29" s="21"/>
      <c r="I29" s="106"/>
    </row>
    <row r="30" spans="1:254" s="12" customFormat="1" ht="51" customHeight="1" x14ac:dyDescent="0.2">
      <c r="A30" s="80">
        <f t="shared" si="0"/>
        <v>1.1100000000000001</v>
      </c>
      <c r="B30" s="81" t="s">
        <v>100</v>
      </c>
      <c r="C30" s="110">
        <v>3.9</v>
      </c>
      <c r="D30" s="110" t="s">
        <v>16</v>
      </c>
      <c r="E30" s="167"/>
      <c r="F30" s="87">
        <f t="shared" si="1"/>
        <v>0</v>
      </c>
      <c r="G30" s="83"/>
      <c r="H30" s="21"/>
      <c r="I30" s="106"/>
    </row>
    <row r="31" spans="1:254" s="12" customFormat="1" ht="42.75" customHeight="1" x14ac:dyDescent="0.2">
      <c r="A31" s="80">
        <f t="shared" si="0"/>
        <v>1.1200000000000001</v>
      </c>
      <c r="B31" s="81" t="s">
        <v>20</v>
      </c>
      <c r="C31" s="110">
        <v>3.9</v>
      </c>
      <c r="D31" s="110" t="s">
        <v>16</v>
      </c>
      <c r="E31" s="167"/>
      <c r="F31" s="87">
        <f t="shared" si="1"/>
        <v>0</v>
      </c>
      <c r="G31" s="84"/>
      <c r="H31" s="21"/>
      <c r="I31" s="106"/>
    </row>
    <row r="32" spans="1:254" s="12" customFormat="1" ht="33.75" customHeight="1" x14ac:dyDescent="0.2">
      <c r="A32" s="80">
        <f t="shared" si="0"/>
        <v>1.1300000000000001</v>
      </c>
      <c r="B32" s="81" t="s">
        <v>89</v>
      </c>
      <c r="C32" s="110">
        <v>0.3</v>
      </c>
      <c r="D32" s="110" t="s">
        <v>21</v>
      </c>
      <c r="E32" s="167"/>
      <c r="F32" s="87">
        <f t="shared" si="1"/>
        <v>0</v>
      </c>
      <c r="G32" s="83"/>
      <c r="H32" s="21"/>
      <c r="I32" s="106"/>
    </row>
    <row r="33" spans="1:9" s="12" customFormat="1" ht="21" customHeight="1" x14ac:dyDescent="0.2">
      <c r="A33" s="80">
        <f t="shared" si="0"/>
        <v>1.1400000000000001</v>
      </c>
      <c r="B33" s="81" t="s">
        <v>22</v>
      </c>
      <c r="C33" s="110">
        <v>1.7999999999999998</v>
      </c>
      <c r="D33" s="110" t="s">
        <v>16</v>
      </c>
      <c r="E33" s="167"/>
      <c r="F33" s="87">
        <f t="shared" si="1"/>
        <v>0</v>
      </c>
      <c r="G33" s="84"/>
      <c r="H33" s="21"/>
      <c r="I33" s="106"/>
    </row>
    <row r="34" spans="1:9" s="12" customFormat="1" ht="44.25" customHeight="1" x14ac:dyDescent="0.2">
      <c r="A34" s="80">
        <f t="shared" si="0"/>
        <v>1.1500000000000001</v>
      </c>
      <c r="B34" s="81" t="s">
        <v>23</v>
      </c>
      <c r="C34" s="110">
        <v>3</v>
      </c>
      <c r="D34" s="110" t="s">
        <v>16</v>
      </c>
      <c r="E34" s="167"/>
      <c r="F34" s="87">
        <f t="shared" si="1"/>
        <v>0</v>
      </c>
      <c r="G34" s="84"/>
      <c r="H34" s="21"/>
      <c r="I34" s="106"/>
    </row>
    <row r="35" spans="1:9" s="12" customFormat="1" ht="54.75" customHeight="1" x14ac:dyDescent="0.2">
      <c r="A35" s="80">
        <f t="shared" si="0"/>
        <v>1.1600000000000001</v>
      </c>
      <c r="B35" s="81" t="s">
        <v>24</v>
      </c>
      <c r="C35" s="110">
        <v>2</v>
      </c>
      <c r="D35" s="110" t="s">
        <v>16</v>
      </c>
      <c r="E35" s="167"/>
      <c r="F35" s="87">
        <f t="shared" si="1"/>
        <v>0</v>
      </c>
      <c r="G35" s="84"/>
      <c r="H35" s="21"/>
      <c r="I35" s="106"/>
    </row>
    <row r="36" spans="1:9" s="12" customFormat="1" ht="42" customHeight="1" x14ac:dyDescent="0.2">
      <c r="A36" s="80">
        <f t="shared" si="0"/>
        <v>1.1700000000000002</v>
      </c>
      <c r="B36" s="81" t="s">
        <v>101</v>
      </c>
      <c r="C36" s="110">
        <v>18.079999999999998</v>
      </c>
      <c r="D36" s="110" t="s">
        <v>25</v>
      </c>
      <c r="E36" s="167"/>
      <c r="F36" s="87">
        <f t="shared" si="1"/>
        <v>0</v>
      </c>
      <c r="G36" s="83"/>
      <c r="H36" s="21"/>
    </row>
    <row r="37" spans="1:9" s="12" customFormat="1" ht="43.5" customHeight="1" x14ac:dyDescent="0.2">
      <c r="A37" s="80">
        <f t="shared" si="0"/>
        <v>1.1800000000000002</v>
      </c>
      <c r="B37" s="81" t="s">
        <v>26</v>
      </c>
      <c r="C37" s="110">
        <v>1.7999999999999998</v>
      </c>
      <c r="D37" s="110" t="s">
        <v>16</v>
      </c>
      <c r="E37" s="167"/>
      <c r="F37" s="87">
        <f t="shared" si="1"/>
        <v>0</v>
      </c>
      <c r="G37" s="83"/>
      <c r="H37" s="21"/>
    </row>
    <row r="38" spans="1:9" s="12" customFormat="1" ht="32.25" customHeight="1" x14ac:dyDescent="0.2">
      <c r="A38" s="80">
        <f t="shared" si="0"/>
        <v>1.1900000000000002</v>
      </c>
      <c r="B38" s="81" t="s">
        <v>27</v>
      </c>
      <c r="C38" s="110">
        <v>1.7999999999999998</v>
      </c>
      <c r="D38" s="110" t="s">
        <v>16</v>
      </c>
      <c r="E38" s="167"/>
      <c r="F38" s="87">
        <f t="shared" si="1"/>
        <v>0</v>
      </c>
      <c r="G38" s="83"/>
      <c r="H38" s="21"/>
    </row>
    <row r="39" spans="1:9" s="12" customFormat="1" ht="45" customHeight="1" x14ac:dyDescent="0.2">
      <c r="A39" s="80">
        <f t="shared" si="0"/>
        <v>1.2000000000000002</v>
      </c>
      <c r="B39" s="81" t="s">
        <v>28</v>
      </c>
      <c r="C39" s="110">
        <v>4.5</v>
      </c>
      <c r="D39" s="110" t="s">
        <v>16</v>
      </c>
      <c r="E39" s="167"/>
      <c r="F39" s="87">
        <f t="shared" si="1"/>
        <v>0</v>
      </c>
      <c r="G39" s="84"/>
      <c r="H39" s="21"/>
    </row>
    <row r="40" spans="1:9" s="12" customFormat="1" ht="38.25" customHeight="1" x14ac:dyDescent="0.2">
      <c r="A40" s="80">
        <f t="shared" si="0"/>
        <v>1.2100000000000002</v>
      </c>
      <c r="B40" s="109" t="s">
        <v>90</v>
      </c>
      <c r="C40" s="110">
        <v>5.5</v>
      </c>
      <c r="D40" s="110" t="s">
        <v>16</v>
      </c>
      <c r="E40" s="167"/>
      <c r="F40" s="87">
        <f t="shared" si="1"/>
        <v>0</v>
      </c>
      <c r="G40" s="84"/>
      <c r="H40" s="21"/>
    </row>
    <row r="41" spans="1:9" s="12" customFormat="1" ht="45" customHeight="1" x14ac:dyDescent="0.2">
      <c r="A41" s="80">
        <f t="shared" si="0"/>
        <v>1.2200000000000002</v>
      </c>
      <c r="B41" s="81" t="s">
        <v>29</v>
      </c>
      <c r="C41" s="110">
        <v>1.7999999999999998</v>
      </c>
      <c r="D41" s="110" t="s">
        <v>16</v>
      </c>
      <c r="E41" s="167"/>
      <c r="F41" s="87">
        <f t="shared" si="1"/>
        <v>0</v>
      </c>
      <c r="G41" s="84"/>
      <c r="H41" s="21"/>
    </row>
    <row r="42" spans="1:9" s="12" customFormat="1" ht="42" customHeight="1" x14ac:dyDescent="0.2">
      <c r="A42" s="80">
        <f t="shared" si="0"/>
        <v>1.2300000000000002</v>
      </c>
      <c r="B42" s="81" t="s">
        <v>30</v>
      </c>
      <c r="C42" s="110">
        <v>0.6</v>
      </c>
      <c r="D42" s="110" t="s">
        <v>16</v>
      </c>
      <c r="E42" s="167"/>
      <c r="F42" s="87">
        <f t="shared" si="1"/>
        <v>0</v>
      </c>
      <c r="G42" s="83"/>
      <c r="H42" s="21"/>
    </row>
    <row r="43" spans="1:9" s="12" customFormat="1" ht="34.5" customHeight="1" x14ac:dyDescent="0.2">
      <c r="A43" s="111">
        <f t="shared" si="0"/>
        <v>1.2400000000000002</v>
      </c>
      <c r="B43" s="112" t="s">
        <v>102</v>
      </c>
      <c r="C43" s="113">
        <v>9.7799999999999994</v>
      </c>
      <c r="D43" s="113" t="s">
        <v>13</v>
      </c>
      <c r="E43" s="168"/>
      <c r="F43" s="114">
        <f t="shared" si="1"/>
        <v>0</v>
      </c>
      <c r="G43" s="115"/>
      <c r="H43" s="21"/>
    </row>
    <row r="44" spans="1:9" s="12" customFormat="1" ht="18.75" customHeight="1" x14ac:dyDescent="0.2">
      <c r="A44" s="88"/>
      <c r="B44" s="89" t="s">
        <v>10</v>
      </c>
      <c r="C44" s="90"/>
      <c r="D44" s="116"/>
      <c r="E44" s="169"/>
      <c r="F44" s="117"/>
      <c r="G44" s="118">
        <f>SUM(F20:F43)</f>
        <v>0</v>
      </c>
    </row>
    <row r="45" spans="1:9" s="12" customFormat="1" x14ac:dyDescent="0.2">
      <c r="A45" s="8"/>
      <c r="B45" s="64"/>
      <c r="C45" s="9"/>
      <c r="D45" s="13"/>
      <c r="E45" s="170"/>
      <c r="F45" s="11"/>
      <c r="G45" s="11"/>
    </row>
    <row r="46" spans="1:9" s="12" customFormat="1" x14ac:dyDescent="0.2">
      <c r="A46" s="78">
        <v>2</v>
      </c>
      <c r="B46" s="79" t="s">
        <v>31</v>
      </c>
      <c r="C46" s="9"/>
      <c r="D46" s="7"/>
      <c r="E46" s="170"/>
      <c r="F46" s="11"/>
      <c r="G46" s="11"/>
    </row>
    <row r="47" spans="1:9" s="12" customFormat="1" ht="20.25" customHeight="1" x14ac:dyDescent="0.2">
      <c r="A47" s="80">
        <f>A46+0.01</f>
        <v>2.0099999999999998</v>
      </c>
      <c r="B47" s="81" t="s">
        <v>32</v>
      </c>
      <c r="C47" s="110">
        <v>3.36</v>
      </c>
      <c r="D47" s="110" t="s">
        <v>13</v>
      </c>
      <c r="E47" s="167"/>
      <c r="F47" s="87">
        <f>ROUND(E47*C47,2)</f>
        <v>0</v>
      </c>
      <c r="G47" s="83"/>
    </row>
    <row r="48" spans="1:9" s="12" customFormat="1" ht="20.25" customHeight="1" x14ac:dyDescent="0.2">
      <c r="A48" s="80">
        <f t="shared" ref="A48:A66" si="2">A47+0.01</f>
        <v>2.0199999999999996</v>
      </c>
      <c r="B48" s="81" t="s">
        <v>33</v>
      </c>
      <c r="C48" s="110">
        <v>1</v>
      </c>
      <c r="D48" s="110" t="s">
        <v>16</v>
      </c>
      <c r="E48" s="167"/>
      <c r="F48" s="87">
        <f t="shared" ref="F48:F66" si="3">ROUND(E48*C48,2)</f>
        <v>0</v>
      </c>
      <c r="G48" s="83"/>
    </row>
    <row r="49" spans="1:7" s="12" customFormat="1" ht="20.25" customHeight="1" x14ac:dyDescent="0.2">
      <c r="A49" s="80">
        <f t="shared" si="2"/>
        <v>2.0299999999999994</v>
      </c>
      <c r="B49" s="81" t="s">
        <v>34</v>
      </c>
      <c r="C49" s="110">
        <v>1</v>
      </c>
      <c r="D49" s="110" t="s">
        <v>21</v>
      </c>
      <c r="E49" s="167"/>
      <c r="F49" s="87">
        <f t="shared" si="3"/>
        <v>0</v>
      </c>
      <c r="G49" s="83"/>
    </row>
    <row r="50" spans="1:7" s="12" customFormat="1" ht="20.25" customHeight="1" x14ac:dyDescent="0.2">
      <c r="A50" s="80">
        <f t="shared" si="2"/>
        <v>2.0399999999999991</v>
      </c>
      <c r="B50" s="81" t="s">
        <v>103</v>
      </c>
      <c r="C50" s="110">
        <v>10.92</v>
      </c>
      <c r="D50" s="110" t="s">
        <v>13</v>
      </c>
      <c r="E50" s="167"/>
      <c r="F50" s="87">
        <f t="shared" si="3"/>
        <v>0</v>
      </c>
      <c r="G50" s="83"/>
    </row>
    <row r="51" spans="1:7" s="12" customFormat="1" ht="20.25" customHeight="1" x14ac:dyDescent="0.2">
      <c r="A51" s="80">
        <f t="shared" si="2"/>
        <v>2.0499999999999989</v>
      </c>
      <c r="B51" s="81" t="s">
        <v>35</v>
      </c>
      <c r="C51" s="110">
        <v>2.4</v>
      </c>
      <c r="D51" s="110" t="s">
        <v>13</v>
      </c>
      <c r="E51" s="167"/>
      <c r="F51" s="87">
        <f t="shared" si="3"/>
        <v>0</v>
      </c>
      <c r="G51" s="83"/>
    </row>
    <row r="52" spans="1:7" s="12" customFormat="1" ht="20.25" customHeight="1" x14ac:dyDescent="0.2">
      <c r="A52" s="80">
        <f t="shared" si="2"/>
        <v>2.0599999999999987</v>
      </c>
      <c r="B52" s="81" t="s">
        <v>104</v>
      </c>
      <c r="C52" s="110">
        <v>29.05</v>
      </c>
      <c r="D52" s="110" t="s">
        <v>25</v>
      </c>
      <c r="E52" s="171"/>
      <c r="F52" s="87">
        <f t="shared" si="3"/>
        <v>0</v>
      </c>
      <c r="G52" s="83"/>
    </row>
    <row r="53" spans="1:7" s="12" customFormat="1" ht="20.25" customHeight="1" x14ac:dyDescent="0.2">
      <c r="A53" s="80">
        <f t="shared" si="2"/>
        <v>2.0699999999999985</v>
      </c>
      <c r="B53" s="81" t="s">
        <v>36</v>
      </c>
      <c r="C53" s="110">
        <v>20</v>
      </c>
      <c r="D53" s="110" t="s">
        <v>13</v>
      </c>
      <c r="E53" s="167"/>
      <c r="F53" s="87">
        <f t="shared" si="3"/>
        <v>0</v>
      </c>
      <c r="G53" s="83"/>
    </row>
    <row r="54" spans="1:7" s="12" customFormat="1" ht="20.25" customHeight="1" x14ac:dyDescent="0.2">
      <c r="A54" s="80">
        <f t="shared" si="2"/>
        <v>2.0799999999999983</v>
      </c>
      <c r="B54" s="81" t="s">
        <v>37</v>
      </c>
      <c r="C54" s="110">
        <v>4</v>
      </c>
      <c r="D54" s="110" t="s">
        <v>16</v>
      </c>
      <c r="E54" s="167"/>
      <c r="F54" s="87">
        <f t="shared" si="3"/>
        <v>0</v>
      </c>
      <c r="G54" s="83"/>
    </row>
    <row r="55" spans="1:7" s="12" customFormat="1" ht="28.5" x14ac:dyDescent="0.2">
      <c r="A55" s="80">
        <f t="shared" si="2"/>
        <v>2.0899999999999981</v>
      </c>
      <c r="B55" s="81" t="s">
        <v>97</v>
      </c>
      <c r="C55" s="110">
        <v>18.3</v>
      </c>
      <c r="D55" s="110" t="s">
        <v>13</v>
      </c>
      <c r="E55" s="167"/>
      <c r="F55" s="87">
        <f t="shared" si="3"/>
        <v>0</v>
      </c>
      <c r="G55" s="83"/>
    </row>
    <row r="56" spans="1:7" s="12" customFormat="1" ht="32.25" customHeight="1" x14ac:dyDescent="0.2">
      <c r="A56" s="80">
        <f t="shared" si="2"/>
        <v>2.0999999999999979</v>
      </c>
      <c r="B56" s="81" t="s">
        <v>98</v>
      </c>
      <c r="C56" s="110">
        <v>1</v>
      </c>
      <c r="D56" s="110" t="s">
        <v>16</v>
      </c>
      <c r="E56" s="167"/>
      <c r="F56" s="87">
        <f t="shared" si="3"/>
        <v>0</v>
      </c>
      <c r="G56" s="83"/>
    </row>
    <row r="57" spans="1:7" s="12" customFormat="1" ht="42.75" x14ac:dyDescent="0.2">
      <c r="A57" s="80">
        <f t="shared" si="2"/>
        <v>2.1099999999999977</v>
      </c>
      <c r="B57" s="81" t="s">
        <v>105</v>
      </c>
      <c r="C57" s="110">
        <v>1</v>
      </c>
      <c r="D57" s="110" t="s">
        <v>16</v>
      </c>
      <c r="E57" s="167"/>
      <c r="F57" s="87">
        <f t="shared" si="3"/>
        <v>0</v>
      </c>
      <c r="G57" s="83"/>
    </row>
    <row r="58" spans="1:7" s="12" customFormat="1" ht="19.5" customHeight="1" x14ac:dyDescent="0.2">
      <c r="A58" s="80">
        <f t="shared" si="2"/>
        <v>2.1199999999999974</v>
      </c>
      <c r="B58" s="81" t="s">
        <v>106</v>
      </c>
      <c r="C58" s="110">
        <v>1</v>
      </c>
      <c r="D58" s="110" t="s">
        <v>16</v>
      </c>
      <c r="E58" s="167"/>
      <c r="F58" s="87">
        <f t="shared" si="3"/>
        <v>0</v>
      </c>
      <c r="G58" s="83"/>
    </row>
    <row r="59" spans="1:7" s="12" customFormat="1" ht="42.75" x14ac:dyDescent="0.2">
      <c r="A59" s="80">
        <f t="shared" si="2"/>
        <v>2.1299999999999972</v>
      </c>
      <c r="B59" s="81" t="s">
        <v>20</v>
      </c>
      <c r="C59" s="110">
        <v>1</v>
      </c>
      <c r="D59" s="110" t="s">
        <v>16</v>
      </c>
      <c r="E59" s="167"/>
      <c r="F59" s="87">
        <f t="shared" si="3"/>
        <v>0</v>
      </c>
      <c r="G59" s="84"/>
    </row>
    <row r="60" spans="1:7" s="12" customFormat="1" ht="28.5" x14ac:dyDescent="0.2">
      <c r="A60" s="80">
        <f t="shared" si="2"/>
        <v>2.139999999999997</v>
      </c>
      <c r="B60" s="81" t="s">
        <v>89</v>
      </c>
      <c r="C60" s="110">
        <v>1</v>
      </c>
      <c r="D60" s="110" t="s">
        <v>21</v>
      </c>
      <c r="E60" s="167"/>
      <c r="F60" s="87">
        <f t="shared" si="3"/>
        <v>0</v>
      </c>
      <c r="G60" s="83"/>
    </row>
    <row r="61" spans="1:7" s="12" customFormat="1" ht="21" customHeight="1" x14ac:dyDescent="0.2">
      <c r="A61" s="80">
        <f t="shared" si="2"/>
        <v>2.1499999999999968</v>
      </c>
      <c r="B61" s="81" t="s">
        <v>22</v>
      </c>
      <c r="C61" s="110">
        <v>1</v>
      </c>
      <c r="D61" s="110" t="s">
        <v>16</v>
      </c>
      <c r="E61" s="167"/>
      <c r="F61" s="87">
        <f t="shared" si="3"/>
        <v>0</v>
      </c>
      <c r="G61" s="84"/>
    </row>
    <row r="62" spans="1:7" s="12" customFormat="1" ht="42.75" x14ac:dyDescent="0.2">
      <c r="A62" s="80">
        <f t="shared" si="2"/>
        <v>2.1599999999999966</v>
      </c>
      <c r="B62" s="81" t="s">
        <v>24</v>
      </c>
      <c r="C62" s="110">
        <v>1</v>
      </c>
      <c r="D62" s="110" t="s">
        <v>16</v>
      </c>
      <c r="E62" s="167"/>
      <c r="F62" s="87">
        <f t="shared" si="3"/>
        <v>0</v>
      </c>
      <c r="G62" s="84"/>
    </row>
    <row r="63" spans="1:7" s="12" customFormat="1" ht="28.5" x14ac:dyDescent="0.2">
      <c r="A63" s="80">
        <f t="shared" si="2"/>
        <v>2.1699999999999964</v>
      </c>
      <c r="B63" s="81" t="s">
        <v>38</v>
      </c>
      <c r="C63" s="110">
        <v>6</v>
      </c>
      <c r="D63" s="110" t="s">
        <v>25</v>
      </c>
      <c r="E63" s="167"/>
      <c r="F63" s="87">
        <f t="shared" si="3"/>
        <v>0</v>
      </c>
      <c r="G63" s="83"/>
    </row>
    <row r="64" spans="1:7" s="12" customFormat="1" ht="28.5" x14ac:dyDescent="0.2">
      <c r="A64" s="80">
        <f t="shared" si="2"/>
        <v>2.1799999999999962</v>
      </c>
      <c r="B64" s="81" t="s">
        <v>90</v>
      </c>
      <c r="C64" s="110">
        <v>1</v>
      </c>
      <c r="D64" s="110" t="s">
        <v>16</v>
      </c>
      <c r="E64" s="167"/>
      <c r="F64" s="87">
        <f t="shared" si="3"/>
        <v>0</v>
      </c>
      <c r="G64" s="83"/>
    </row>
    <row r="65" spans="1:254" s="12" customFormat="1" ht="48" customHeight="1" x14ac:dyDescent="0.2">
      <c r="A65" s="80">
        <f t="shared" si="2"/>
        <v>2.1899999999999959</v>
      </c>
      <c r="B65" s="81" t="s">
        <v>28</v>
      </c>
      <c r="C65" s="110">
        <v>4</v>
      </c>
      <c r="D65" s="110" t="s">
        <v>16</v>
      </c>
      <c r="E65" s="167"/>
      <c r="F65" s="87">
        <f t="shared" si="3"/>
        <v>0</v>
      </c>
      <c r="G65" s="84"/>
    </row>
    <row r="66" spans="1:254" s="12" customFormat="1" ht="46.5" customHeight="1" x14ac:dyDescent="0.2">
      <c r="A66" s="80">
        <f t="shared" si="2"/>
        <v>2.1999999999999957</v>
      </c>
      <c r="B66" s="81" t="s">
        <v>29</v>
      </c>
      <c r="C66" s="110">
        <v>1</v>
      </c>
      <c r="D66" s="110" t="s">
        <v>16</v>
      </c>
      <c r="E66" s="167"/>
      <c r="F66" s="87">
        <f t="shared" si="3"/>
        <v>0</v>
      </c>
      <c r="G66" s="84"/>
    </row>
    <row r="67" spans="1:254" s="12" customFormat="1" ht="18.75" customHeight="1" x14ac:dyDescent="0.2">
      <c r="A67" s="88"/>
      <c r="B67" s="89" t="s">
        <v>10</v>
      </c>
      <c r="C67" s="90"/>
      <c r="D67" s="116"/>
      <c r="E67" s="169"/>
      <c r="F67" s="117"/>
      <c r="G67" s="118">
        <f>SUM(F47:F66)</f>
        <v>0</v>
      </c>
    </row>
    <row r="68" spans="1:254" s="12" customFormat="1" x14ac:dyDescent="0.2">
      <c r="A68" s="8"/>
      <c r="B68" s="64"/>
      <c r="C68" s="9"/>
      <c r="D68" s="13"/>
      <c r="E68" s="170"/>
      <c r="F68" s="11"/>
      <c r="G68" s="11"/>
    </row>
    <row r="69" spans="1:254" customFormat="1" ht="15.75" x14ac:dyDescent="0.25">
      <c r="A69" s="61">
        <v>3</v>
      </c>
      <c r="B69" s="59" t="s">
        <v>39</v>
      </c>
      <c r="C69" s="56"/>
      <c r="D69" s="56"/>
      <c r="E69" s="172"/>
      <c r="F69" s="57"/>
      <c r="G69" s="58"/>
      <c r="H69" s="55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/>
      <c r="CA69" s="102"/>
      <c r="CB69" s="102"/>
      <c r="CC69" s="102"/>
      <c r="CD69" s="102"/>
      <c r="CE69" s="102"/>
      <c r="CF69" s="102"/>
      <c r="CG69" s="102"/>
      <c r="CH69" s="102"/>
      <c r="CI69" s="102"/>
      <c r="CJ69" s="102"/>
      <c r="CK69" s="102"/>
      <c r="CL69" s="102"/>
      <c r="CM69" s="102"/>
      <c r="CN69" s="102"/>
      <c r="CO69" s="102"/>
      <c r="CP69" s="102"/>
      <c r="CQ69" s="102"/>
      <c r="CR69" s="102"/>
      <c r="CS69" s="102"/>
      <c r="CT69" s="102"/>
      <c r="CU69" s="102"/>
      <c r="CV69" s="102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2"/>
      <c r="FX69" s="102"/>
      <c r="FY69" s="102"/>
      <c r="FZ69" s="102"/>
      <c r="GA69" s="102"/>
      <c r="GB69" s="102"/>
      <c r="GC69" s="102"/>
      <c r="GD69" s="102"/>
      <c r="GE69" s="102"/>
      <c r="GF69" s="102"/>
      <c r="GG69" s="102"/>
      <c r="GH69" s="102"/>
      <c r="GI69" s="102"/>
      <c r="GJ69" s="102"/>
      <c r="GK69" s="102"/>
      <c r="GL69" s="102"/>
      <c r="GM69" s="102"/>
      <c r="GN69" s="102"/>
      <c r="GO69" s="102"/>
      <c r="GP69" s="102"/>
      <c r="GQ69" s="102"/>
      <c r="GR69" s="102"/>
      <c r="GS69" s="102"/>
      <c r="GT69" s="102"/>
      <c r="GU69" s="102"/>
      <c r="GV69" s="102"/>
      <c r="GW69" s="102"/>
      <c r="GX69" s="102"/>
      <c r="GY69" s="102"/>
      <c r="GZ69" s="102"/>
      <c r="HA69" s="102"/>
      <c r="HB69" s="102"/>
      <c r="HC69" s="102"/>
      <c r="HD69" s="102"/>
      <c r="HE69" s="102"/>
      <c r="HF69" s="102"/>
      <c r="HG69" s="102"/>
      <c r="HH69" s="102"/>
      <c r="HI69" s="102"/>
      <c r="HJ69" s="102"/>
      <c r="HK69" s="102"/>
      <c r="HL69" s="102"/>
      <c r="HM69" s="102"/>
      <c r="HN69" s="102"/>
      <c r="HO69" s="102"/>
      <c r="HP69" s="102"/>
      <c r="HQ69" s="102"/>
      <c r="HR69" s="102"/>
      <c r="HS69" s="102"/>
      <c r="HT69" s="102"/>
      <c r="HU69" s="102"/>
      <c r="HV69" s="102"/>
      <c r="HW69" s="102"/>
      <c r="HX69" s="102"/>
      <c r="HY69" s="102"/>
      <c r="HZ69" s="102"/>
      <c r="IA69" s="102"/>
      <c r="IB69" s="102"/>
      <c r="IC69" s="102"/>
      <c r="ID69" s="102"/>
      <c r="IE69" s="102"/>
      <c r="IF69" s="102"/>
      <c r="IG69" s="102"/>
      <c r="IH69" s="102"/>
      <c r="II69" s="102"/>
      <c r="IJ69" s="102"/>
      <c r="IK69" s="102"/>
      <c r="IL69" s="102"/>
      <c r="IM69" s="102"/>
      <c r="IN69" s="102"/>
      <c r="IO69" s="102"/>
      <c r="IP69" s="102"/>
      <c r="IQ69" s="102"/>
      <c r="IR69" s="102"/>
      <c r="IS69" s="176"/>
      <c r="IT69" s="176"/>
    </row>
    <row r="70" spans="1:254" s="12" customFormat="1" ht="18.75" customHeight="1" x14ac:dyDescent="0.2">
      <c r="A70" s="80">
        <f t="shared" ref="A70:A77" si="4">A69+0.01</f>
        <v>3.01</v>
      </c>
      <c r="B70" s="65" t="s">
        <v>91</v>
      </c>
      <c r="C70" s="119">
        <v>10</v>
      </c>
      <c r="D70" s="73" t="s">
        <v>13</v>
      </c>
      <c r="E70" s="173"/>
      <c r="F70" s="87">
        <f>ROUND(E70*C70,2)</f>
        <v>0</v>
      </c>
      <c r="G70" s="20"/>
      <c r="H70" s="21"/>
    </row>
    <row r="71" spans="1:254" s="12" customFormat="1" ht="18.75" customHeight="1" x14ac:dyDescent="0.2">
      <c r="A71" s="80">
        <f t="shared" si="4"/>
        <v>3.0199999999999996</v>
      </c>
      <c r="B71" s="65" t="s">
        <v>40</v>
      </c>
      <c r="C71" s="119">
        <v>3.2</v>
      </c>
      <c r="D71" s="73" t="s">
        <v>41</v>
      </c>
      <c r="E71" s="173"/>
      <c r="F71" s="87">
        <f t="shared" ref="F71:F77" si="5">ROUND(E71*C71,2)</f>
        <v>0</v>
      </c>
      <c r="G71" s="20"/>
      <c r="H71" s="21"/>
    </row>
    <row r="72" spans="1:254" s="12" customFormat="1" ht="18.75" customHeight="1" x14ac:dyDescent="0.2">
      <c r="A72" s="80">
        <f t="shared" si="4"/>
        <v>3.0299999999999994</v>
      </c>
      <c r="B72" s="65" t="s">
        <v>42</v>
      </c>
      <c r="C72" s="119">
        <v>1.44</v>
      </c>
      <c r="D72" s="73" t="s">
        <v>41</v>
      </c>
      <c r="E72" s="173"/>
      <c r="F72" s="87">
        <f t="shared" si="5"/>
        <v>0</v>
      </c>
      <c r="G72" s="20"/>
      <c r="H72" s="21"/>
    </row>
    <row r="73" spans="1:254" s="12" customFormat="1" ht="18.75" customHeight="1" x14ac:dyDescent="0.2">
      <c r="A73" s="80">
        <f t="shared" si="4"/>
        <v>3.0399999999999991</v>
      </c>
      <c r="B73" s="65" t="s">
        <v>92</v>
      </c>
      <c r="C73" s="119">
        <v>10</v>
      </c>
      <c r="D73" s="73" t="s">
        <v>13</v>
      </c>
      <c r="E73" s="173"/>
      <c r="F73" s="87">
        <f t="shared" si="5"/>
        <v>0</v>
      </c>
      <c r="G73" s="20"/>
      <c r="H73" s="21"/>
    </row>
    <row r="74" spans="1:254" s="12" customFormat="1" ht="18.75" customHeight="1" x14ac:dyDescent="0.2">
      <c r="A74" s="80">
        <f t="shared" si="4"/>
        <v>3.0499999999999989</v>
      </c>
      <c r="B74" s="65" t="s">
        <v>43</v>
      </c>
      <c r="C74" s="119">
        <v>4.5</v>
      </c>
      <c r="D74" s="73" t="s">
        <v>41</v>
      </c>
      <c r="E74" s="173"/>
      <c r="F74" s="87">
        <f t="shared" si="5"/>
        <v>0</v>
      </c>
      <c r="G74" s="20"/>
      <c r="H74" s="21"/>
    </row>
    <row r="75" spans="1:254" s="12" customFormat="1" ht="45.75" customHeight="1" x14ac:dyDescent="0.2">
      <c r="A75" s="80">
        <f t="shared" si="4"/>
        <v>3.0599999999999987</v>
      </c>
      <c r="B75" s="65" t="s">
        <v>93</v>
      </c>
      <c r="C75" s="119">
        <v>29.47</v>
      </c>
      <c r="D75" s="73" t="s">
        <v>13</v>
      </c>
      <c r="E75" s="173"/>
      <c r="F75" s="87">
        <f t="shared" si="5"/>
        <v>0</v>
      </c>
      <c r="G75" s="20"/>
      <c r="H75" s="21"/>
    </row>
    <row r="76" spans="1:254" s="12" customFormat="1" ht="33.75" customHeight="1" x14ac:dyDescent="0.2">
      <c r="A76" s="80">
        <f t="shared" si="4"/>
        <v>3.0699999999999985</v>
      </c>
      <c r="B76" s="65" t="s">
        <v>81</v>
      </c>
      <c r="C76" s="119">
        <v>47.57</v>
      </c>
      <c r="D76" s="73" t="s">
        <v>44</v>
      </c>
      <c r="E76" s="173"/>
      <c r="F76" s="87">
        <f t="shared" si="5"/>
        <v>0</v>
      </c>
      <c r="G76" s="20"/>
      <c r="H76" s="21"/>
    </row>
    <row r="77" spans="1:254" s="12" customFormat="1" ht="18.75" customHeight="1" x14ac:dyDescent="0.2">
      <c r="A77" s="80">
        <f t="shared" si="4"/>
        <v>3.0799999999999983</v>
      </c>
      <c r="B77" s="65" t="s">
        <v>45</v>
      </c>
      <c r="C77" s="119">
        <v>35</v>
      </c>
      <c r="D77" s="73" t="s">
        <v>13</v>
      </c>
      <c r="E77" s="173"/>
      <c r="F77" s="87">
        <f t="shared" si="5"/>
        <v>0</v>
      </c>
      <c r="G77" s="20"/>
      <c r="H77" s="21"/>
    </row>
    <row r="78" spans="1:254" s="12" customFormat="1" ht="18.75" customHeight="1" x14ac:dyDescent="0.2">
      <c r="A78" s="88"/>
      <c r="B78" s="89" t="s">
        <v>10</v>
      </c>
      <c r="C78" s="90"/>
      <c r="D78" s="116"/>
      <c r="E78" s="169"/>
      <c r="F78" s="117"/>
      <c r="G78" s="118">
        <f>SUM(F70:F77)</f>
        <v>0</v>
      </c>
    </row>
    <row r="79" spans="1:254" s="12" customFormat="1" ht="19.5" customHeight="1" x14ac:dyDescent="0.25">
      <c r="A79" s="97"/>
      <c r="B79" s="98"/>
      <c r="C79" s="99"/>
      <c r="D79" s="100"/>
      <c r="E79" s="174"/>
      <c r="F79" s="101"/>
      <c r="G79" s="101"/>
    </row>
    <row r="80" spans="1:254" s="12" customFormat="1" ht="19.5" customHeight="1" x14ac:dyDescent="0.25">
      <c r="A80" s="95">
        <v>4</v>
      </c>
      <c r="B80" s="96" t="s">
        <v>46</v>
      </c>
      <c r="C80" s="56"/>
      <c r="D80" s="56"/>
      <c r="E80" s="172"/>
      <c r="F80" s="58"/>
      <c r="G80" s="58"/>
    </row>
    <row r="81" spans="1:254" s="12" customFormat="1" ht="30.75" customHeight="1" x14ac:dyDescent="0.2">
      <c r="A81" s="60">
        <f t="shared" ref="A81:A86" si="6">A80+0.01</f>
        <v>4.01</v>
      </c>
      <c r="B81" s="65" t="s">
        <v>86</v>
      </c>
      <c r="C81" s="119">
        <v>2</v>
      </c>
      <c r="D81" s="73" t="s">
        <v>16</v>
      </c>
      <c r="E81" s="173"/>
      <c r="F81" s="87">
        <f>ROUND(E81*C81,2)</f>
        <v>0</v>
      </c>
      <c r="G81" s="20"/>
    </row>
    <row r="82" spans="1:254" s="12" customFormat="1" ht="30.75" customHeight="1" x14ac:dyDescent="0.2">
      <c r="A82" s="60">
        <f t="shared" si="6"/>
        <v>4.0199999999999996</v>
      </c>
      <c r="B82" s="65" t="s">
        <v>94</v>
      </c>
      <c r="C82" s="119">
        <v>1</v>
      </c>
      <c r="D82" s="73" t="s">
        <v>16</v>
      </c>
      <c r="E82" s="167"/>
      <c r="F82" s="87">
        <f t="shared" ref="F82:F86" si="7">ROUND(E82*C82,2)</f>
        <v>0</v>
      </c>
      <c r="G82" s="20"/>
    </row>
    <row r="83" spans="1:254" s="12" customFormat="1" ht="32.25" customHeight="1" x14ac:dyDescent="0.2">
      <c r="A83" s="60">
        <f t="shared" si="6"/>
        <v>4.0299999999999994</v>
      </c>
      <c r="B83" s="65" t="s">
        <v>82</v>
      </c>
      <c r="C83" s="119">
        <v>1</v>
      </c>
      <c r="D83" s="73" t="s">
        <v>16</v>
      </c>
      <c r="E83" s="167"/>
      <c r="F83" s="87">
        <f t="shared" si="7"/>
        <v>0</v>
      </c>
      <c r="G83" s="20"/>
    </row>
    <row r="84" spans="1:254" s="12" customFormat="1" ht="37.5" customHeight="1" x14ac:dyDescent="0.2">
      <c r="A84" s="60">
        <f t="shared" si="6"/>
        <v>4.0399999999999991</v>
      </c>
      <c r="B84" s="65" t="s">
        <v>83</v>
      </c>
      <c r="C84" s="119">
        <v>1</v>
      </c>
      <c r="D84" s="73" t="s">
        <v>16</v>
      </c>
      <c r="E84" s="173"/>
      <c r="F84" s="87">
        <f t="shared" si="7"/>
        <v>0</v>
      </c>
      <c r="G84" s="20"/>
    </row>
    <row r="85" spans="1:254" s="12" customFormat="1" ht="30" customHeight="1" x14ac:dyDescent="0.2">
      <c r="A85" s="60">
        <f t="shared" si="6"/>
        <v>4.0499999999999989</v>
      </c>
      <c r="B85" s="65" t="s">
        <v>84</v>
      </c>
      <c r="C85" s="119">
        <v>1</v>
      </c>
      <c r="D85" s="73" t="s">
        <v>16</v>
      </c>
      <c r="E85" s="173"/>
      <c r="F85" s="87">
        <f t="shared" si="7"/>
        <v>0</v>
      </c>
      <c r="G85" s="20"/>
    </row>
    <row r="86" spans="1:254" s="12" customFormat="1" ht="34.5" customHeight="1" x14ac:dyDescent="0.2">
      <c r="A86" s="60">
        <f t="shared" si="6"/>
        <v>4.0599999999999987</v>
      </c>
      <c r="B86" s="65" t="s">
        <v>85</v>
      </c>
      <c r="C86" s="119">
        <v>1</v>
      </c>
      <c r="D86" s="73" t="s">
        <v>16</v>
      </c>
      <c r="E86" s="173"/>
      <c r="F86" s="87">
        <f t="shared" si="7"/>
        <v>0</v>
      </c>
      <c r="G86" s="82"/>
    </row>
    <row r="87" spans="1:254" s="102" customFormat="1" ht="18.75" customHeight="1" x14ac:dyDescent="0.2">
      <c r="A87" s="88"/>
      <c r="B87" s="89" t="s">
        <v>10</v>
      </c>
      <c r="C87" s="90"/>
      <c r="D87" s="116"/>
      <c r="E87" s="169"/>
      <c r="F87" s="117"/>
      <c r="G87" s="118">
        <f>SUM(F81:F86)</f>
        <v>0</v>
      </c>
    </row>
    <row r="88" spans="1:254" s="12" customFormat="1" ht="19.5" customHeight="1" x14ac:dyDescent="0.25">
      <c r="A88" s="97"/>
      <c r="B88" s="98"/>
      <c r="C88" s="99"/>
      <c r="D88" s="100"/>
      <c r="E88" s="174"/>
      <c r="F88" s="101"/>
      <c r="G88" s="101"/>
    </row>
    <row r="89" spans="1:254" customFormat="1" ht="19.5" customHeight="1" x14ac:dyDescent="0.25">
      <c r="A89" s="95">
        <v>5</v>
      </c>
      <c r="B89" s="96" t="s">
        <v>47</v>
      </c>
      <c r="C89" s="56"/>
      <c r="D89" s="56"/>
      <c r="E89" s="172"/>
      <c r="F89" s="57"/>
      <c r="G89" s="58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  <c r="BV89" s="102"/>
      <c r="BW89" s="102"/>
      <c r="BX89" s="102"/>
      <c r="BY89" s="102"/>
      <c r="BZ89" s="102"/>
      <c r="CA89" s="102"/>
      <c r="CB89" s="102"/>
      <c r="CC89" s="102"/>
      <c r="CD89" s="102"/>
      <c r="CE89" s="102"/>
      <c r="CF89" s="102"/>
      <c r="CG89" s="102"/>
      <c r="CH89" s="102"/>
      <c r="CI89" s="102"/>
      <c r="CJ89" s="102"/>
      <c r="CK89" s="102"/>
      <c r="CL89" s="102"/>
      <c r="CM89" s="102"/>
      <c r="CN89" s="102"/>
      <c r="CO89" s="102"/>
      <c r="CP89" s="102"/>
      <c r="CQ89" s="102"/>
      <c r="CR89" s="102"/>
      <c r="CS89" s="102"/>
      <c r="CT89" s="102"/>
      <c r="CU89" s="102"/>
      <c r="CV89" s="102"/>
      <c r="CW89" s="102"/>
      <c r="CX89" s="102"/>
      <c r="CY89" s="102"/>
      <c r="CZ89" s="102"/>
      <c r="DA89" s="102"/>
      <c r="DB89" s="102"/>
      <c r="DC89" s="102"/>
      <c r="DD89" s="102"/>
      <c r="DE89" s="102"/>
      <c r="DF89" s="102"/>
      <c r="DG89" s="102"/>
      <c r="DH89" s="102"/>
      <c r="DI89" s="102"/>
      <c r="DJ89" s="102"/>
      <c r="DK89" s="102"/>
      <c r="DL89" s="102"/>
      <c r="DM89" s="102"/>
      <c r="DN89" s="102"/>
      <c r="DO89" s="102"/>
      <c r="DP89" s="102"/>
      <c r="DQ89" s="102"/>
      <c r="DR89" s="102"/>
      <c r="DS89" s="102"/>
      <c r="DT89" s="102"/>
      <c r="DU89" s="102"/>
      <c r="DV89" s="102"/>
      <c r="DW89" s="102"/>
      <c r="DX89" s="102"/>
      <c r="DY89" s="102"/>
      <c r="DZ89" s="102"/>
      <c r="EA89" s="102"/>
      <c r="EB89" s="102"/>
      <c r="EC89" s="102"/>
      <c r="ED89" s="102"/>
      <c r="EE89" s="102"/>
      <c r="EF89" s="102"/>
      <c r="EG89" s="102"/>
      <c r="EH89" s="102"/>
      <c r="EI89" s="102"/>
      <c r="EJ89" s="102"/>
      <c r="EK89" s="102"/>
      <c r="EL89" s="102"/>
      <c r="EM89" s="102"/>
      <c r="EN89" s="102"/>
      <c r="EO89" s="102"/>
      <c r="EP89" s="102"/>
      <c r="EQ89" s="102"/>
      <c r="ER89" s="102"/>
      <c r="ES89" s="102"/>
      <c r="ET89" s="102"/>
      <c r="EU89" s="102"/>
      <c r="EV89" s="102"/>
      <c r="EW89" s="102"/>
      <c r="EX89" s="102"/>
      <c r="EY89" s="102"/>
      <c r="EZ89" s="102"/>
      <c r="FA89" s="102"/>
      <c r="FB89" s="102"/>
      <c r="FC89" s="102"/>
      <c r="FD89" s="102"/>
      <c r="FE89" s="102"/>
      <c r="FF89" s="102"/>
      <c r="FG89" s="102"/>
      <c r="FH89" s="102"/>
      <c r="FI89" s="102"/>
      <c r="FJ89" s="102"/>
      <c r="FK89" s="102"/>
      <c r="FL89" s="102"/>
      <c r="FM89" s="102"/>
      <c r="FN89" s="102"/>
      <c r="FO89" s="102"/>
      <c r="FP89" s="102"/>
      <c r="FQ89" s="102"/>
      <c r="FR89" s="102"/>
      <c r="FS89" s="102"/>
      <c r="FT89" s="102"/>
      <c r="FU89" s="102"/>
      <c r="FV89" s="102"/>
      <c r="FW89" s="102"/>
      <c r="FX89" s="102"/>
      <c r="FY89" s="102"/>
      <c r="FZ89" s="102"/>
      <c r="GA89" s="102"/>
      <c r="GB89" s="102"/>
      <c r="GC89" s="102"/>
      <c r="GD89" s="102"/>
      <c r="GE89" s="102"/>
      <c r="GF89" s="102"/>
      <c r="GG89" s="102"/>
      <c r="GH89" s="102"/>
      <c r="GI89" s="102"/>
      <c r="GJ89" s="102"/>
      <c r="GK89" s="102"/>
      <c r="GL89" s="102"/>
      <c r="GM89" s="102"/>
      <c r="GN89" s="102"/>
      <c r="GO89" s="102"/>
      <c r="GP89" s="102"/>
      <c r="GQ89" s="102"/>
      <c r="GR89" s="102"/>
      <c r="GS89" s="102"/>
      <c r="GT89" s="102"/>
      <c r="GU89" s="102"/>
      <c r="GV89" s="102"/>
      <c r="GW89" s="102"/>
      <c r="GX89" s="102"/>
      <c r="GY89" s="102"/>
      <c r="GZ89" s="102"/>
      <c r="HA89" s="102"/>
      <c r="HB89" s="102"/>
      <c r="HC89" s="102"/>
      <c r="HD89" s="102"/>
      <c r="HE89" s="102"/>
      <c r="HF89" s="102"/>
      <c r="HG89" s="102"/>
      <c r="HH89" s="102"/>
      <c r="HI89" s="102"/>
      <c r="HJ89" s="102"/>
      <c r="HK89" s="102"/>
      <c r="HL89" s="102"/>
      <c r="HM89" s="102"/>
      <c r="HN89" s="102"/>
      <c r="HO89" s="102"/>
      <c r="HP89" s="102"/>
      <c r="HQ89" s="102"/>
      <c r="HR89" s="102"/>
      <c r="HS89" s="102"/>
      <c r="HT89" s="102"/>
      <c r="HU89" s="102"/>
      <c r="HV89" s="102"/>
      <c r="HW89" s="102"/>
      <c r="HX89" s="102"/>
      <c r="HY89" s="102"/>
      <c r="HZ89" s="102"/>
      <c r="IA89" s="102"/>
      <c r="IB89" s="102"/>
      <c r="IC89" s="102"/>
      <c r="ID89" s="102"/>
      <c r="IE89" s="102"/>
      <c r="IF89" s="102"/>
      <c r="IG89" s="102"/>
      <c r="IH89" s="102"/>
      <c r="II89" s="102"/>
      <c r="IJ89" s="102"/>
      <c r="IK89" s="102"/>
      <c r="IL89" s="102"/>
      <c r="IM89" s="102"/>
      <c r="IN89" s="102"/>
      <c r="IO89" s="102"/>
      <c r="IP89" s="102"/>
      <c r="IQ89" s="102"/>
      <c r="IR89" s="102"/>
      <c r="IS89" s="176"/>
      <c r="IT89" s="176"/>
    </row>
    <row r="90" spans="1:254" s="12" customFormat="1" ht="17.25" customHeight="1" x14ac:dyDescent="0.2">
      <c r="A90" s="60">
        <f t="shared" ref="A90:A97" si="8">A89+0.01</f>
        <v>5.01</v>
      </c>
      <c r="B90" s="65" t="s">
        <v>48</v>
      </c>
      <c r="C90" s="119">
        <v>1</v>
      </c>
      <c r="D90" s="73" t="s">
        <v>21</v>
      </c>
      <c r="E90" s="173"/>
      <c r="F90" s="87">
        <f t="shared" ref="F90:F97" si="9">ROUNDUP(E90*C90,2)</f>
        <v>0</v>
      </c>
      <c r="G90" s="20"/>
      <c r="H90" s="21"/>
    </row>
    <row r="91" spans="1:254" s="12" customFormat="1" ht="20.25" customHeight="1" x14ac:dyDescent="0.2">
      <c r="A91" s="60">
        <f t="shared" si="8"/>
        <v>5.0199999999999996</v>
      </c>
      <c r="B91" s="72" t="s">
        <v>49</v>
      </c>
      <c r="C91" s="120">
        <v>20</v>
      </c>
      <c r="D91" s="73" t="s">
        <v>13</v>
      </c>
      <c r="E91" s="173"/>
      <c r="F91" s="87">
        <f t="shared" si="9"/>
        <v>0</v>
      </c>
      <c r="G91" s="20"/>
      <c r="H91" s="21"/>
    </row>
    <row r="92" spans="1:254" s="12" customFormat="1" ht="33.75" customHeight="1" x14ac:dyDescent="0.2">
      <c r="A92" s="60">
        <f t="shared" si="8"/>
        <v>5.0299999999999994</v>
      </c>
      <c r="B92" s="65" t="s">
        <v>50</v>
      </c>
      <c r="C92" s="119">
        <v>25</v>
      </c>
      <c r="D92" s="73" t="s">
        <v>51</v>
      </c>
      <c r="E92" s="173"/>
      <c r="F92" s="87">
        <f t="shared" si="9"/>
        <v>0</v>
      </c>
      <c r="G92" s="20"/>
      <c r="H92" s="21"/>
    </row>
    <row r="93" spans="1:254" s="12" customFormat="1" ht="33" customHeight="1" x14ac:dyDescent="0.2">
      <c r="A93" s="60">
        <f t="shared" si="8"/>
        <v>5.0399999999999991</v>
      </c>
      <c r="B93" s="65" t="s">
        <v>52</v>
      </c>
      <c r="C93" s="119">
        <v>1</v>
      </c>
      <c r="D93" s="73" t="s">
        <v>16</v>
      </c>
      <c r="E93" s="173"/>
      <c r="F93" s="87">
        <f t="shared" si="9"/>
        <v>0</v>
      </c>
      <c r="G93" s="20"/>
      <c r="H93" s="21"/>
    </row>
    <row r="94" spans="1:254" s="12" customFormat="1" ht="18.75" customHeight="1" x14ac:dyDescent="0.2">
      <c r="A94" s="60">
        <f t="shared" si="8"/>
        <v>5.0499999999999989</v>
      </c>
      <c r="B94" s="65" t="s">
        <v>53</v>
      </c>
      <c r="C94" s="119">
        <v>1</v>
      </c>
      <c r="D94" s="73" t="s">
        <v>21</v>
      </c>
      <c r="E94" s="173"/>
      <c r="F94" s="87">
        <f t="shared" si="9"/>
        <v>0</v>
      </c>
      <c r="G94" s="20"/>
      <c r="H94" s="21"/>
    </row>
    <row r="95" spans="1:254" ht="28.5" x14ac:dyDescent="0.2">
      <c r="A95" s="60">
        <f t="shared" si="8"/>
        <v>5.0599999999999987</v>
      </c>
      <c r="B95" s="86" t="s">
        <v>87</v>
      </c>
      <c r="C95" s="121">
        <v>2230</v>
      </c>
      <c r="D95" s="85" t="s">
        <v>13</v>
      </c>
      <c r="E95" s="173"/>
      <c r="F95" s="87">
        <f t="shared" si="9"/>
        <v>0</v>
      </c>
      <c r="G95" s="87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H95" s="102"/>
      <c r="BI95" s="102"/>
      <c r="BJ95" s="102"/>
      <c r="BK95" s="102"/>
      <c r="BL95" s="102"/>
      <c r="BM95" s="102"/>
      <c r="BN95" s="102"/>
      <c r="BO95" s="102"/>
      <c r="BP95" s="102"/>
      <c r="BQ95" s="102"/>
      <c r="BR95" s="102"/>
      <c r="BS95" s="102"/>
      <c r="BT95" s="102"/>
      <c r="BU95" s="102"/>
      <c r="BV95" s="102"/>
      <c r="BW95" s="102"/>
      <c r="BX95" s="102"/>
      <c r="BY95" s="102"/>
      <c r="BZ95" s="102"/>
      <c r="CA95" s="102"/>
      <c r="CB95" s="102"/>
      <c r="CC95" s="102"/>
      <c r="CD95" s="102"/>
      <c r="CE95" s="102"/>
      <c r="CF95" s="102"/>
      <c r="CG95" s="102"/>
      <c r="CH95" s="102"/>
      <c r="CI95" s="102"/>
      <c r="CJ95" s="102"/>
      <c r="CK95" s="102"/>
      <c r="CL95" s="102"/>
      <c r="CM95" s="102"/>
      <c r="CN95" s="102"/>
      <c r="CO95" s="102"/>
      <c r="CP95" s="102"/>
      <c r="CQ95" s="102"/>
      <c r="CR95" s="102"/>
      <c r="CS95" s="102"/>
      <c r="CT95" s="102"/>
      <c r="CU95" s="102"/>
      <c r="CV95" s="102"/>
      <c r="CW95" s="102"/>
      <c r="CX95" s="102"/>
      <c r="CY95" s="102"/>
      <c r="CZ95" s="102"/>
      <c r="DA95" s="102"/>
      <c r="DB95" s="102"/>
      <c r="DC95" s="102"/>
      <c r="DD95" s="102"/>
      <c r="DE95" s="102"/>
      <c r="DF95" s="102"/>
      <c r="DG95" s="102"/>
      <c r="DH95" s="102"/>
      <c r="DI95" s="102"/>
      <c r="DJ95" s="102"/>
      <c r="DK95" s="102"/>
      <c r="DL95" s="102"/>
      <c r="DM95" s="102"/>
      <c r="DN95" s="102"/>
      <c r="DO95" s="102"/>
      <c r="DP95" s="102"/>
      <c r="DQ95" s="102"/>
      <c r="DR95" s="102"/>
      <c r="DS95" s="102"/>
      <c r="DT95" s="102"/>
      <c r="DU95" s="102"/>
      <c r="DV95" s="102"/>
      <c r="DW95" s="102"/>
      <c r="DX95" s="102"/>
      <c r="DY95" s="102"/>
      <c r="DZ95" s="102"/>
      <c r="EA95" s="102"/>
      <c r="EB95" s="102"/>
      <c r="EC95" s="102"/>
      <c r="ED95" s="102"/>
      <c r="EE95" s="102"/>
      <c r="EF95" s="102"/>
      <c r="EG95" s="102"/>
      <c r="EH95" s="102"/>
      <c r="EI95" s="102"/>
      <c r="EJ95" s="102"/>
      <c r="EK95" s="102"/>
      <c r="EL95" s="102"/>
      <c r="EM95" s="102"/>
      <c r="EN95" s="102"/>
      <c r="EO95" s="102"/>
      <c r="EP95" s="102"/>
      <c r="EQ95" s="102"/>
      <c r="ER95" s="102"/>
      <c r="ES95" s="102"/>
      <c r="ET95" s="102"/>
      <c r="EU95" s="102"/>
      <c r="EV95" s="102"/>
      <c r="EW95" s="102"/>
      <c r="EX95" s="102"/>
      <c r="EY95" s="102"/>
      <c r="EZ95" s="102"/>
      <c r="FA95" s="102"/>
      <c r="FB95" s="102"/>
      <c r="FC95" s="102"/>
      <c r="FD95" s="102"/>
      <c r="FE95" s="102"/>
      <c r="FF95" s="102"/>
      <c r="FG95" s="102"/>
      <c r="FH95" s="102"/>
      <c r="FI95" s="102"/>
      <c r="FJ95" s="102"/>
      <c r="FK95" s="102"/>
      <c r="FL95" s="102"/>
      <c r="FM95" s="102"/>
      <c r="FN95" s="102"/>
      <c r="FO95" s="102"/>
      <c r="FP95" s="102"/>
      <c r="FQ95" s="102"/>
      <c r="FR95" s="102"/>
      <c r="FS95" s="102"/>
      <c r="FT95" s="102"/>
      <c r="FU95" s="102"/>
      <c r="FV95" s="102"/>
      <c r="FW95" s="102"/>
      <c r="FX95" s="102"/>
      <c r="FY95" s="102"/>
      <c r="FZ95" s="102"/>
      <c r="GA95" s="102"/>
      <c r="GB95" s="102"/>
      <c r="GC95" s="102"/>
      <c r="GD95" s="102"/>
      <c r="GE95" s="102"/>
      <c r="GF95" s="102"/>
      <c r="GG95" s="102"/>
      <c r="GH95" s="102"/>
      <c r="GI95" s="102"/>
      <c r="GJ95" s="102"/>
      <c r="GK95" s="102"/>
      <c r="GL95" s="102"/>
      <c r="GM95" s="102"/>
      <c r="GN95" s="102"/>
      <c r="GO95" s="102"/>
      <c r="GP95" s="102"/>
      <c r="GQ95" s="102"/>
      <c r="GR95" s="102"/>
      <c r="GS95" s="102"/>
      <c r="GT95" s="102"/>
      <c r="GU95" s="102"/>
      <c r="GV95" s="102"/>
      <c r="GW95" s="102"/>
      <c r="GX95" s="102"/>
      <c r="GY95" s="102"/>
      <c r="GZ95" s="102"/>
      <c r="HA95" s="102"/>
      <c r="HB95" s="102"/>
      <c r="HC95" s="102"/>
      <c r="HD95" s="102"/>
      <c r="HE95" s="102"/>
      <c r="HF95" s="102"/>
      <c r="HG95" s="102"/>
      <c r="HH95" s="102"/>
      <c r="HI95" s="102"/>
      <c r="HJ95" s="102"/>
      <c r="HK95" s="102"/>
      <c r="HL95" s="102"/>
      <c r="HM95" s="102"/>
      <c r="HN95" s="102"/>
      <c r="HO95" s="102"/>
      <c r="HP95" s="102"/>
      <c r="HQ95" s="102"/>
      <c r="HR95" s="102"/>
      <c r="HS95" s="102"/>
      <c r="HT95" s="102"/>
      <c r="HU95" s="102"/>
      <c r="HV95" s="102"/>
      <c r="HW95" s="102"/>
      <c r="HX95" s="102"/>
      <c r="HY95" s="102"/>
      <c r="HZ95" s="102"/>
      <c r="IA95" s="102"/>
      <c r="IB95" s="102"/>
      <c r="IC95" s="102"/>
      <c r="ID95" s="102"/>
      <c r="IE95" s="102"/>
      <c r="IF95" s="102"/>
      <c r="IG95" s="102"/>
      <c r="IH95" s="102"/>
      <c r="II95" s="102"/>
      <c r="IJ95" s="102"/>
      <c r="IK95" s="102"/>
      <c r="IL95" s="102"/>
      <c r="IM95" s="102"/>
      <c r="IN95" s="102"/>
      <c r="IO95" s="102"/>
      <c r="IP95" s="102"/>
      <c r="IQ95" s="102"/>
      <c r="IR95" s="102"/>
      <c r="IS95" s="102"/>
      <c r="IT95" s="102"/>
    </row>
    <row r="96" spans="1:254" ht="28.5" x14ac:dyDescent="0.2">
      <c r="A96" s="60">
        <f t="shared" si="8"/>
        <v>5.0699999999999985</v>
      </c>
      <c r="B96" s="86" t="s">
        <v>88</v>
      </c>
      <c r="C96" s="121">
        <v>1350</v>
      </c>
      <c r="D96" s="85" t="s">
        <v>13</v>
      </c>
      <c r="E96" s="173"/>
      <c r="F96" s="87">
        <f t="shared" si="9"/>
        <v>0</v>
      </c>
      <c r="G96" s="87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  <c r="BM96" s="102"/>
      <c r="BN96" s="102"/>
      <c r="BO96" s="102"/>
      <c r="BP96" s="102"/>
      <c r="BQ96" s="102"/>
      <c r="BR96" s="102"/>
      <c r="BS96" s="102"/>
      <c r="BT96" s="102"/>
      <c r="BU96" s="102"/>
      <c r="BV96" s="102"/>
      <c r="BW96" s="102"/>
      <c r="BX96" s="102"/>
      <c r="BY96" s="102"/>
      <c r="BZ96" s="102"/>
      <c r="CA96" s="102"/>
      <c r="CB96" s="102"/>
      <c r="CC96" s="102"/>
      <c r="CD96" s="102"/>
      <c r="CE96" s="102"/>
      <c r="CF96" s="102"/>
      <c r="CG96" s="102"/>
      <c r="CH96" s="102"/>
      <c r="CI96" s="102"/>
      <c r="CJ96" s="102"/>
      <c r="CK96" s="102"/>
      <c r="CL96" s="102"/>
      <c r="CM96" s="102"/>
      <c r="CN96" s="102"/>
      <c r="CO96" s="102"/>
      <c r="CP96" s="102"/>
      <c r="CQ96" s="102"/>
      <c r="CR96" s="102"/>
      <c r="CS96" s="102"/>
      <c r="CT96" s="102"/>
      <c r="CU96" s="102"/>
      <c r="CV96" s="102"/>
      <c r="CW96" s="102"/>
      <c r="CX96" s="102"/>
      <c r="CY96" s="102"/>
      <c r="CZ96" s="102"/>
      <c r="DA96" s="102"/>
      <c r="DB96" s="102"/>
      <c r="DC96" s="102"/>
      <c r="DD96" s="102"/>
      <c r="DE96" s="102"/>
      <c r="DF96" s="102"/>
      <c r="DG96" s="102"/>
      <c r="DH96" s="102"/>
      <c r="DI96" s="102"/>
      <c r="DJ96" s="102"/>
      <c r="DK96" s="102"/>
      <c r="DL96" s="102"/>
      <c r="DM96" s="102"/>
      <c r="DN96" s="102"/>
      <c r="DO96" s="102"/>
      <c r="DP96" s="102"/>
      <c r="DQ96" s="102"/>
      <c r="DR96" s="102"/>
      <c r="DS96" s="102"/>
      <c r="DT96" s="102"/>
      <c r="DU96" s="102"/>
      <c r="DV96" s="102"/>
      <c r="DW96" s="102"/>
      <c r="DX96" s="102"/>
      <c r="DY96" s="102"/>
      <c r="DZ96" s="102"/>
      <c r="EA96" s="102"/>
      <c r="EB96" s="102"/>
      <c r="EC96" s="102"/>
      <c r="ED96" s="102"/>
      <c r="EE96" s="102"/>
      <c r="EF96" s="102"/>
      <c r="EG96" s="102"/>
      <c r="EH96" s="102"/>
      <c r="EI96" s="102"/>
      <c r="EJ96" s="102"/>
      <c r="EK96" s="102"/>
      <c r="EL96" s="102"/>
      <c r="EM96" s="102"/>
      <c r="EN96" s="102"/>
      <c r="EO96" s="102"/>
      <c r="EP96" s="102"/>
      <c r="EQ96" s="102"/>
      <c r="ER96" s="102"/>
      <c r="ES96" s="102"/>
      <c r="ET96" s="102"/>
      <c r="EU96" s="102"/>
      <c r="EV96" s="102"/>
      <c r="EW96" s="102"/>
      <c r="EX96" s="102"/>
      <c r="EY96" s="102"/>
      <c r="EZ96" s="102"/>
      <c r="FA96" s="102"/>
      <c r="FB96" s="102"/>
      <c r="FC96" s="102"/>
      <c r="FD96" s="102"/>
      <c r="FE96" s="102"/>
      <c r="FF96" s="102"/>
      <c r="FG96" s="102"/>
      <c r="FH96" s="102"/>
      <c r="FI96" s="102"/>
      <c r="FJ96" s="102"/>
      <c r="FK96" s="102"/>
      <c r="FL96" s="102"/>
      <c r="FM96" s="102"/>
      <c r="FN96" s="102"/>
      <c r="FO96" s="102"/>
      <c r="FP96" s="102"/>
      <c r="FQ96" s="102"/>
      <c r="FR96" s="102"/>
      <c r="FS96" s="102"/>
      <c r="FT96" s="102"/>
      <c r="FU96" s="102"/>
      <c r="FV96" s="102"/>
      <c r="FW96" s="102"/>
      <c r="FX96" s="102"/>
      <c r="FY96" s="102"/>
      <c r="FZ96" s="102"/>
      <c r="GA96" s="102"/>
      <c r="GB96" s="102"/>
      <c r="GC96" s="102"/>
      <c r="GD96" s="102"/>
      <c r="GE96" s="102"/>
      <c r="GF96" s="102"/>
      <c r="GG96" s="102"/>
      <c r="GH96" s="102"/>
      <c r="GI96" s="102"/>
      <c r="GJ96" s="102"/>
      <c r="GK96" s="102"/>
      <c r="GL96" s="102"/>
      <c r="GM96" s="102"/>
      <c r="GN96" s="102"/>
      <c r="GO96" s="102"/>
      <c r="GP96" s="102"/>
      <c r="GQ96" s="102"/>
      <c r="GR96" s="102"/>
      <c r="GS96" s="102"/>
      <c r="GT96" s="102"/>
      <c r="GU96" s="102"/>
      <c r="GV96" s="102"/>
      <c r="GW96" s="102"/>
      <c r="GX96" s="102"/>
      <c r="GY96" s="102"/>
      <c r="GZ96" s="102"/>
      <c r="HA96" s="102"/>
      <c r="HB96" s="102"/>
      <c r="HC96" s="102"/>
      <c r="HD96" s="102"/>
      <c r="HE96" s="102"/>
      <c r="HF96" s="102"/>
      <c r="HG96" s="102"/>
      <c r="HH96" s="102"/>
      <c r="HI96" s="102"/>
      <c r="HJ96" s="102"/>
      <c r="HK96" s="102"/>
      <c r="HL96" s="102"/>
      <c r="HM96" s="102"/>
      <c r="HN96" s="102"/>
      <c r="HO96" s="102"/>
      <c r="HP96" s="102"/>
      <c r="HQ96" s="102"/>
      <c r="HR96" s="102"/>
      <c r="HS96" s="102"/>
      <c r="HT96" s="102"/>
      <c r="HU96" s="102"/>
      <c r="HV96" s="102"/>
      <c r="HW96" s="102"/>
      <c r="HX96" s="102"/>
      <c r="HY96" s="102"/>
      <c r="HZ96" s="102"/>
      <c r="IA96" s="102"/>
      <c r="IB96" s="102"/>
      <c r="IC96" s="102"/>
      <c r="ID96" s="102"/>
      <c r="IE96" s="102"/>
      <c r="IF96" s="102"/>
      <c r="IG96" s="102"/>
      <c r="IH96" s="102"/>
      <c r="II96" s="102"/>
      <c r="IJ96" s="102"/>
      <c r="IK96" s="102"/>
      <c r="IL96" s="102"/>
      <c r="IM96" s="102"/>
      <c r="IN96" s="102"/>
      <c r="IO96" s="102"/>
      <c r="IP96" s="102"/>
      <c r="IQ96" s="102"/>
      <c r="IR96" s="102"/>
      <c r="IS96" s="102"/>
      <c r="IT96" s="102"/>
    </row>
    <row r="97" spans="1:254" ht="18.75" customHeight="1" x14ac:dyDescent="0.2">
      <c r="A97" s="60">
        <f t="shared" si="8"/>
        <v>5.0799999999999983</v>
      </c>
      <c r="B97" s="86" t="s">
        <v>54</v>
      </c>
      <c r="C97" s="121">
        <v>10</v>
      </c>
      <c r="D97" s="85" t="s">
        <v>16</v>
      </c>
      <c r="E97" s="175"/>
      <c r="F97" s="87">
        <f t="shared" si="9"/>
        <v>0</v>
      </c>
      <c r="G97" s="87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  <c r="BH97" s="102"/>
      <c r="BI97" s="102"/>
      <c r="BJ97" s="102"/>
      <c r="BK97" s="102"/>
      <c r="BL97" s="102"/>
      <c r="BM97" s="102"/>
      <c r="BN97" s="102"/>
      <c r="BO97" s="102"/>
      <c r="BP97" s="102"/>
      <c r="BQ97" s="102"/>
      <c r="BR97" s="102"/>
      <c r="BS97" s="102"/>
      <c r="BT97" s="102"/>
      <c r="BU97" s="102"/>
      <c r="BV97" s="102"/>
      <c r="BW97" s="102"/>
      <c r="BX97" s="102"/>
      <c r="BY97" s="102"/>
      <c r="BZ97" s="102"/>
      <c r="CA97" s="102"/>
      <c r="CB97" s="102"/>
      <c r="CC97" s="102"/>
      <c r="CD97" s="102"/>
      <c r="CE97" s="102"/>
      <c r="CF97" s="102"/>
      <c r="CG97" s="102"/>
      <c r="CH97" s="102"/>
      <c r="CI97" s="102"/>
      <c r="CJ97" s="102"/>
      <c r="CK97" s="102"/>
      <c r="CL97" s="102"/>
      <c r="CM97" s="102"/>
      <c r="CN97" s="102"/>
      <c r="CO97" s="102"/>
      <c r="CP97" s="102"/>
      <c r="CQ97" s="102"/>
      <c r="CR97" s="102"/>
      <c r="CS97" s="102"/>
      <c r="CT97" s="102"/>
      <c r="CU97" s="102"/>
      <c r="CV97" s="102"/>
      <c r="CW97" s="102"/>
      <c r="CX97" s="102"/>
      <c r="CY97" s="102"/>
      <c r="CZ97" s="102"/>
      <c r="DA97" s="102"/>
      <c r="DB97" s="102"/>
      <c r="DC97" s="102"/>
      <c r="DD97" s="102"/>
      <c r="DE97" s="102"/>
      <c r="DF97" s="102"/>
      <c r="DG97" s="102"/>
      <c r="DH97" s="102"/>
      <c r="DI97" s="102"/>
      <c r="DJ97" s="102"/>
      <c r="DK97" s="102"/>
      <c r="DL97" s="102"/>
      <c r="DM97" s="102"/>
      <c r="DN97" s="102"/>
      <c r="DO97" s="102"/>
      <c r="DP97" s="102"/>
      <c r="DQ97" s="102"/>
      <c r="DR97" s="102"/>
      <c r="DS97" s="102"/>
      <c r="DT97" s="102"/>
      <c r="DU97" s="102"/>
      <c r="DV97" s="102"/>
      <c r="DW97" s="102"/>
      <c r="DX97" s="102"/>
      <c r="DY97" s="102"/>
      <c r="DZ97" s="102"/>
      <c r="EA97" s="102"/>
      <c r="EB97" s="102"/>
      <c r="EC97" s="102"/>
      <c r="ED97" s="102"/>
      <c r="EE97" s="102"/>
      <c r="EF97" s="102"/>
      <c r="EG97" s="102"/>
      <c r="EH97" s="102"/>
      <c r="EI97" s="102"/>
      <c r="EJ97" s="102"/>
      <c r="EK97" s="102"/>
      <c r="EL97" s="102"/>
      <c r="EM97" s="102"/>
      <c r="EN97" s="102"/>
      <c r="EO97" s="102"/>
      <c r="EP97" s="102"/>
      <c r="EQ97" s="102"/>
      <c r="ER97" s="102"/>
      <c r="ES97" s="102"/>
      <c r="ET97" s="102"/>
      <c r="EU97" s="102"/>
      <c r="EV97" s="102"/>
      <c r="EW97" s="102"/>
      <c r="EX97" s="102"/>
      <c r="EY97" s="102"/>
      <c r="EZ97" s="102"/>
      <c r="FA97" s="102"/>
      <c r="FB97" s="102"/>
      <c r="FC97" s="102"/>
      <c r="FD97" s="102"/>
      <c r="FE97" s="102"/>
      <c r="FF97" s="102"/>
      <c r="FG97" s="102"/>
      <c r="FH97" s="102"/>
      <c r="FI97" s="102"/>
      <c r="FJ97" s="102"/>
      <c r="FK97" s="102"/>
      <c r="FL97" s="102"/>
      <c r="FM97" s="102"/>
      <c r="FN97" s="102"/>
      <c r="FO97" s="102"/>
      <c r="FP97" s="102"/>
      <c r="FQ97" s="102"/>
      <c r="FR97" s="102"/>
      <c r="FS97" s="102"/>
      <c r="FT97" s="102"/>
      <c r="FU97" s="102"/>
      <c r="FV97" s="102"/>
      <c r="FW97" s="102"/>
      <c r="FX97" s="102"/>
      <c r="FY97" s="102"/>
      <c r="FZ97" s="102"/>
      <c r="GA97" s="102"/>
      <c r="GB97" s="102"/>
      <c r="GC97" s="102"/>
      <c r="GD97" s="102"/>
      <c r="GE97" s="102"/>
      <c r="GF97" s="102"/>
      <c r="GG97" s="102"/>
      <c r="GH97" s="102"/>
      <c r="GI97" s="102"/>
      <c r="GJ97" s="102"/>
      <c r="GK97" s="102"/>
      <c r="GL97" s="102"/>
      <c r="GM97" s="102"/>
      <c r="GN97" s="102"/>
      <c r="GO97" s="102"/>
      <c r="GP97" s="102"/>
      <c r="GQ97" s="102"/>
      <c r="GR97" s="102"/>
      <c r="GS97" s="102"/>
      <c r="GT97" s="102"/>
      <c r="GU97" s="102"/>
      <c r="GV97" s="102"/>
      <c r="GW97" s="102"/>
      <c r="GX97" s="102"/>
      <c r="GY97" s="102"/>
      <c r="GZ97" s="102"/>
      <c r="HA97" s="102"/>
      <c r="HB97" s="102"/>
      <c r="HC97" s="102"/>
      <c r="HD97" s="102"/>
      <c r="HE97" s="102"/>
      <c r="HF97" s="102"/>
      <c r="HG97" s="102"/>
      <c r="HH97" s="102"/>
      <c r="HI97" s="102"/>
      <c r="HJ97" s="102"/>
      <c r="HK97" s="102"/>
      <c r="HL97" s="102"/>
      <c r="HM97" s="102"/>
      <c r="HN97" s="102"/>
      <c r="HO97" s="102"/>
      <c r="HP97" s="102"/>
      <c r="HQ97" s="102"/>
      <c r="HR97" s="102"/>
      <c r="HS97" s="102"/>
      <c r="HT97" s="102"/>
      <c r="HU97" s="102"/>
      <c r="HV97" s="102"/>
      <c r="HW97" s="102"/>
      <c r="HX97" s="102"/>
      <c r="HY97" s="102"/>
      <c r="HZ97" s="102"/>
      <c r="IA97" s="102"/>
      <c r="IB97" s="102"/>
      <c r="IC97" s="102"/>
      <c r="ID97" s="102"/>
      <c r="IE97" s="102"/>
      <c r="IF97" s="102"/>
      <c r="IG97" s="102"/>
      <c r="IH97" s="102"/>
      <c r="II97" s="102"/>
      <c r="IJ97" s="102"/>
      <c r="IK97" s="102"/>
      <c r="IL97" s="102"/>
      <c r="IM97" s="102"/>
      <c r="IN97" s="102"/>
      <c r="IO97" s="102"/>
      <c r="IP97" s="102"/>
      <c r="IQ97" s="102"/>
      <c r="IR97" s="102"/>
      <c r="IS97" s="102"/>
      <c r="IT97" s="102"/>
    </row>
    <row r="98" spans="1:254" ht="18.75" customHeight="1" x14ac:dyDescent="0.2">
      <c r="A98" s="88"/>
      <c r="B98" s="89" t="s">
        <v>10</v>
      </c>
      <c r="C98" s="90"/>
      <c r="D98" s="91"/>
      <c r="E98" s="92"/>
      <c r="F98" s="93"/>
      <c r="G98" s="94">
        <f>SUM(F90:F97)</f>
        <v>0</v>
      </c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  <c r="BI98" s="102"/>
      <c r="BJ98" s="102"/>
      <c r="BK98" s="102"/>
      <c r="BL98" s="102"/>
      <c r="BM98" s="102"/>
      <c r="BN98" s="102"/>
      <c r="BO98" s="102"/>
      <c r="BP98" s="102"/>
      <c r="BQ98" s="102"/>
      <c r="BR98" s="102"/>
      <c r="BS98" s="102"/>
      <c r="BT98" s="102"/>
      <c r="BU98" s="102"/>
      <c r="BV98" s="102"/>
      <c r="BW98" s="102"/>
      <c r="BX98" s="102"/>
      <c r="BY98" s="102"/>
      <c r="BZ98" s="102"/>
      <c r="CA98" s="102"/>
      <c r="CB98" s="102"/>
      <c r="CC98" s="102"/>
      <c r="CD98" s="102"/>
      <c r="CE98" s="102"/>
      <c r="CF98" s="102"/>
      <c r="CG98" s="102"/>
      <c r="CH98" s="102"/>
      <c r="CI98" s="102"/>
      <c r="CJ98" s="102"/>
      <c r="CK98" s="102"/>
      <c r="CL98" s="102"/>
      <c r="CM98" s="102"/>
      <c r="CN98" s="102"/>
      <c r="CO98" s="102"/>
      <c r="CP98" s="102"/>
      <c r="CQ98" s="102"/>
      <c r="CR98" s="102"/>
      <c r="CS98" s="102"/>
      <c r="CT98" s="102"/>
      <c r="CU98" s="102"/>
      <c r="CV98" s="102"/>
      <c r="CW98" s="102"/>
      <c r="CX98" s="102"/>
      <c r="CY98" s="102"/>
      <c r="CZ98" s="102"/>
      <c r="DA98" s="102"/>
      <c r="DB98" s="102"/>
      <c r="DC98" s="102"/>
      <c r="DD98" s="102"/>
      <c r="DE98" s="102"/>
      <c r="DF98" s="102"/>
      <c r="DG98" s="102"/>
      <c r="DH98" s="102"/>
      <c r="DI98" s="102"/>
      <c r="DJ98" s="102"/>
      <c r="DK98" s="102"/>
      <c r="DL98" s="102"/>
      <c r="DM98" s="102"/>
      <c r="DN98" s="102"/>
      <c r="DO98" s="102"/>
      <c r="DP98" s="102"/>
      <c r="DQ98" s="102"/>
      <c r="DR98" s="102"/>
      <c r="DS98" s="102"/>
      <c r="DT98" s="102"/>
      <c r="DU98" s="102"/>
      <c r="DV98" s="102"/>
      <c r="DW98" s="102"/>
      <c r="DX98" s="102"/>
      <c r="DY98" s="102"/>
      <c r="DZ98" s="102"/>
      <c r="EA98" s="102"/>
      <c r="EB98" s="102"/>
      <c r="EC98" s="102"/>
      <c r="ED98" s="102"/>
      <c r="EE98" s="102"/>
      <c r="EF98" s="102"/>
      <c r="EG98" s="102"/>
      <c r="EH98" s="102"/>
      <c r="EI98" s="102"/>
      <c r="EJ98" s="102"/>
      <c r="EK98" s="102"/>
      <c r="EL98" s="102"/>
      <c r="EM98" s="102"/>
      <c r="EN98" s="102"/>
      <c r="EO98" s="102"/>
      <c r="EP98" s="102"/>
      <c r="EQ98" s="102"/>
      <c r="ER98" s="102"/>
      <c r="ES98" s="102"/>
      <c r="ET98" s="102"/>
      <c r="EU98" s="102"/>
      <c r="EV98" s="102"/>
      <c r="EW98" s="102"/>
      <c r="EX98" s="102"/>
      <c r="EY98" s="102"/>
      <c r="EZ98" s="102"/>
      <c r="FA98" s="102"/>
      <c r="FB98" s="102"/>
      <c r="FC98" s="102"/>
      <c r="FD98" s="102"/>
      <c r="FE98" s="102"/>
      <c r="FF98" s="102"/>
      <c r="FG98" s="102"/>
      <c r="FH98" s="102"/>
      <c r="FI98" s="102"/>
      <c r="FJ98" s="102"/>
      <c r="FK98" s="102"/>
      <c r="FL98" s="102"/>
      <c r="FM98" s="102"/>
      <c r="FN98" s="102"/>
      <c r="FO98" s="102"/>
      <c r="FP98" s="102"/>
      <c r="FQ98" s="102"/>
      <c r="FR98" s="102"/>
      <c r="FS98" s="102"/>
      <c r="FT98" s="102"/>
      <c r="FU98" s="102"/>
      <c r="FV98" s="102"/>
      <c r="FW98" s="102"/>
      <c r="FX98" s="102"/>
      <c r="FY98" s="102"/>
      <c r="FZ98" s="102"/>
      <c r="GA98" s="102"/>
      <c r="GB98" s="102"/>
      <c r="GC98" s="102"/>
      <c r="GD98" s="102"/>
      <c r="GE98" s="102"/>
      <c r="GF98" s="102"/>
      <c r="GG98" s="102"/>
      <c r="GH98" s="102"/>
      <c r="GI98" s="102"/>
      <c r="GJ98" s="102"/>
      <c r="GK98" s="102"/>
      <c r="GL98" s="102"/>
      <c r="GM98" s="102"/>
      <c r="GN98" s="102"/>
      <c r="GO98" s="102"/>
      <c r="GP98" s="102"/>
      <c r="GQ98" s="102"/>
      <c r="GR98" s="102"/>
      <c r="GS98" s="102"/>
      <c r="GT98" s="102"/>
      <c r="GU98" s="102"/>
      <c r="GV98" s="102"/>
      <c r="GW98" s="102"/>
      <c r="GX98" s="102"/>
      <c r="GY98" s="102"/>
      <c r="GZ98" s="102"/>
      <c r="HA98" s="102"/>
      <c r="HB98" s="102"/>
      <c r="HC98" s="102"/>
      <c r="HD98" s="102"/>
      <c r="HE98" s="102"/>
      <c r="HF98" s="102"/>
      <c r="HG98" s="102"/>
      <c r="HH98" s="102"/>
      <c r="HI98" s="102"/>
      <c r="HJ98" s="102"/>
      <c r="HK98" s="102"/>
      <c r="HL98" s="102"/>
      <c r="HM98" s="102"/>
      <c r="HN98" s="102"/>
      <c r="HO98" s="102"/>
      <c r="HP98" s="102"/>
      <c r="HQ98" s="102"/>
      <c r="HR98" s="102"/>
      <c r="HS98" s="102"/>
      <c r="HT98" s="102"/>
      <c r="HU98" s="102"/>
      <c r="HV98" s="102"/>
      <c r="HW98" s="102"/>
      <c r="HX98" s="102"/>
      <c r="HY98" s="102"/>
      <c r="HZ98" s="102"/>
      <c r="IA98" s="102"/>
      <c r="IB98" s="102"/>
      <c r="IC98" s="102"/>
      <c r="ID98" s="102"/>
      <c r="IE98" s="102"/>
      <c r="IF98" s="102"/>
      <c r="IG98" s="102"/>
      <c r="IH98" s="102"/>
      <c r="II98" s="102"/>
      <c r="IJ98" s="102"/>
      <c r="IK98" s="102"/>
      <c r="IL98" s="102"/>
      <c r="IM98" s="102"/>
      <c r="IN98" s="102"/>
      <c r="IO98" s="102"/>
      <c r="IP98" s="102"/>
      <c r="IQ98" s="102"/>
      <c r="IR98" s="102"/>
      <c r="IS98" s="102"/>
      <c r="IT98" s="102"/>
    </row>
    <row r="99" spans="1:254" x14ac:dyDescent="0.2">
      <c r="A99" s="125"/>
      <c r="B99" s="126"/>
      <c r="C99" s="127"/>
      <c r="D99" s="128"/>
      <c r="E99" s="129"/>
      <c r="F99" s="130"/>
      <c r="G99" s="131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  <c r="BU99" s="102"/>
      <c r="BV99" s="102"/>
      <c r="BW99" s="102"/>
      <c r="BX99" s="102"/>
      <c r="BY99" s="102"/>
      <c r="BZ99" s="102"/>
      <c r="CA99" s="102"/>
      <c r="CB99" s="102"/>
      <c r="CC99" s="102"/>
      <c r="CD99" s="102"/>
      <c r="CE99" s="102"/>
      <c r="CF99" s="102"/>
      <c r="CG99" s="102"/>
      <c r="CH99" s="102"/>
      <c r="CI99" s="102"/>
      <c r="CJ99" s="102"/>
      <c r="CK99" s="102"/>
      <c r="CL99" s="102"/>
      <c r="CM99" s="102"/>
      <c r="CN99" s="102"/>
      <c r="CO99" s="102"/>
      <c r="CP99" s="102"/>
      <c r="CQ99" s="102"/>
      <c r="CR99" s="102"/>
      <c r="CS99" s="102"/>
      <c r="CT99" s="102"/>
      <c r="CU99" s="102"/>
      <c r="CV99" s="102"/>
      <c r="CW99" s="102"/>
      <c r="CX99" s="102"/>
      <c r="CY99" s="102"/>
      <c r="CZ99" s="102"/>
      <c r="DA99" s="102"/>
      <c r="DB99" s="102"/>
      <c r="DC99" s="102"/>
      <c r="DD99" s="102"/>
      <c r="DE99" s="102"/>
      <c r="DF99" s="102"/>
      <c r="DG99" s="102"/>
      <c r="DH99" s="102"/>
      <c r="DI99" s="102"/>
      <c r="DJ99" s="102"/>
      <c r="DK99" s="102"/>
      <c r="DL99" s="102"/>
      <c r="DM99" s="102"/>
      <c r="DN99" s="102"/>
      <c r="DO99" s="102"/>
      <c r="DP99" s="102"/>
      <c r="DQ99" s="102"/>
      <c r="DR99" s="102"/>
      <c r="DS99" s="102"/>
      <c r="DT99" s="102"/>
      <c r="DU99" s="102"/>
      <c r="DV99" s="102"/>
      <c r="DW99" s="102"/>
      <c r="DX99" s="102"/>
      <c r="DY99" s="102"/>
      <c r="DZ99" s="102"/>
      <c r="EA99" s="102"/>
      <c r="EB99" s="102"/>
      <c r="EC99" s="102"/>
      <c r="ED99" s="102"/>
      <c r="EE99" s="102"/>
      <c r="EF99" s="102"/>
      <c r="EG99" s="102"/>
      <c r="EH99" s="102"/>
      <c r="EI99" s="102"/>
      <c r="EJ99" s="102"/>
      <c r="EK99" s="102"/>
      <c r="EL99" s="102"/>
      <c r="EM99" s="102"/>
      <c r="EN99" s="102"/>
      <c r="EO99" s="102"/>
      <c r="EP99" s="102"/>
      <c r="EQ99" s="102"/>
      <c r="ER99" s="102"/>
      <c r="ES99" s="102"/>
      <c r="ET99" s="102"/>
      <c r="EU99" s="102"/>
      <c r="EV99" s="102"/>
      <c r="EW99" s="102"/>
      <c r="EX99" s="102"/>
      <c r="EY99" s="102"/>
      <c r="EZ99" s="102"/>
      <c r="FA99" s="102"/>
      <c r="FB99" s="102"/>
      <c r="FC99" s="102"/>
      <c r="FD99" s="102"/>
      <c r="FE99" s="102"/>
      <c r="FF99" s="102"/>
      <c r="FG99" s="102"/>
      <c r="FH99" s="102"/>
      <c r="FI99" s="102"/>
      <c r="FJ99" s="102"/>
      <c r="FK99" s="102"/>
      <c r="FL99" s="102"/>
      <c r="FM99" s="102"/>
      <c r="FN99" s="102"/>
      <c r="FO99" s="102"/>
      <c r="FP99" s="102"/>
      <c r="FQ99" s="102"/>
      <c r="FR99" s="102"/>
      <c r="FS99" s="102"/>
      <c r="FT99" s="102"/>
      <c r="FU99" s="102"/>
      <c r="FV99" s="102"/>
      <c r="FW99" s="102"/>
      <c r="FX99" s="102"/>
      <c r="FY99" s="102"/>
      <c r="FZ99" s="102"/>
      <c r="GA99" s="102"/>
      <c r="GB99" s="102"/>
      <c r="GC99" s="102"/>
      <c r="GD99" s="102"/>
      <c r="GE99" s="102"/>
      <c r="GF99" s="102"/>
      <c r="GG99" s="102"/>
      <c r="GH99" s="102"/>
      <c r="GI99" s="102"/>
      <c r="GJ99" s="102"/>
      <c r="GK99" s="102"/>
      <c r="GL99" s="102"/>
      <c r="GM99" s="102"/>
      <c r="GN99" s="102"/>
      <c r="GO99" s="102"/>
      <c r="GP99" s="102"/>
      <c r="GQ99" s="102"/>
      <c r="GR99" s="102"/>
      <c r="GS99" s="102"/>
      <c r="GT99" s="102"/>
      <c r="GU99" s="102"/>
      <c r="GV99" s="102"/>
      <c r="GW99" s="102"/>
      <c r="GX99" s="102"/>
      <c r="GY99" s="102"/>
      <c r="GZ99" s="102"/>
      <c r="HA99" s="102"/>
      <c r="HB99" s="102"/>
      <c r="HC99" s="102"/>
      <c r="HD99" s="102"/>
      <c r="HE99" s="102"/>
      <c r="HF99" s="102"/>
      <c r="HG99" s="102"/>
      <c r="HH99" s="102"/>
      <c r="HI99" s="102"/>
      <c r="HJ99" s="102"/>
      <c r="HK99" s="102"/>
      <c r="HL99" s="102"/>
      <c r="HM99" s="102"/>
      <c r="HN99" s="102"/>
      <c r="HO99" s="102"/>
      <c r="HP99" s="102"/>
      <c r="HQ99" s="102"/>
      <c r="HR99" s="102"/>
      <c r="HS99" s="102"/>
      <c r="HT99" s="102"/>
      <c r="HU99" s="102"/>
      <c r="HV99" s="102"/>
      <c r="HW99" s="102"/>
      <c r="HX99" s="102"/>
      <c r="HY99" s="102"/>
      <c r="HZ99" s="102"/>
      <c r="IA99" s="102"/>
      <c r="IB99" s="102"/>
      <c r="IC99" s="102"/>
      <c r="ID99" s="102"/>
      <c r="IE99" s="102"/>
      <c r="IF99" s="102"/>
      <c r="IG99" s="102"/>
      <c r="IH99" s="102"/>
      <c r="II99" s="102"/>
      <c r="IJ99" s="102"/>
      <c r="IK99" s="102"/>
      <c r="IL99" s="102"/>
      <c r="IM99" s="102"/>
      <c r="IN99" s="102"/>
      <c r="IO99" s="102"/>
      <c r="IP99" s="102"/>
      <c r="IQ99" s="102"/>
      <c r="IR99" s="102"/>
      <c r="IS99" s="102"/>
      <c r="IT99" s="102"/>
    </row>
    <row r="100" spans="1:254" s="12" customFormat="1" ht="15.75" customHeight="1" x14ac:dyDescent="0.2">
      <c r="A100" s="122"/>
      <c r="B100" s="123" t="s">
        <v>55</v>
      </c>
      <c r="C100" s="124"/>
      <c r="D100" s="132"/>
      <c r="E100" s="133"/>
      <c r="F100" s="133"/>
      <c r="G100" s="134">
        <f>SUM(G20:G99)</f>
        <v>0</v>
      </c>
    </row>
    <row r="101" spans="1:254" ht="18.75" customHeight="1" x14ac:dyDescent="0.25">
      <c r="A101" s="135"/>
      <c r="B101" s="67"/>
      <c r="C101" s="28"/>
      <c r="D101" s="27"/>
      <c r="E101" s="136"/>
      <c r="F101" s="137"/>
      <c r="G101" s="137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/>
      <c r="BF101" s="102"/>
      <c r="BG101" s="102"/>
      <c r="BH101" s="102"/>
      <c r="BI101" s="102"/>
      <c r="BJ101" s="102"/>
      <c r="BK101" s="102"/>
      <c r="BL101" s="102"/>
      <c r="BM101" s="102"/>
      <c r="BN101" s="102"/>
      <c r="BO101" s="102"/>
      <c r="BP101" s="102"/>
      <c r="BQ101" s="102"/>
      <c r="BR101" s="102"/>
      <c r="BS101" s="102"/>
      <c r="BT101" s="102"/>
      <c r="BU101" s="102"/>
      <c r="BV101" s="102"/>
      <c r="BW101" s="102"/>
      <c r="BX101" s="102"/>
      <c r="BY101" s="102"/>
      <c r="BZ101" s="102"/>
      <c r="CA101" s="102"/>
      <c r="CB101" s="102"/>
      <c r="CC101" s="102"/>
      <c r="CD101" s="102"/>
      <c r="CE101" s="102"/>
      <c r="CF101" s="102"/>
      <c r="CG101" s="102"/>
      <c r="CH101" s="102"/>
      <c r="CI101" s="102"/>
      <c r="CJ101" s="102"/>
      <c r="CK101" s="102"/>
      <c r="CL101" s="102"/>
      <c r="CM101" s="102"/>
      <c r="CN101" s="102"/>
      <c r="CO101" s="102"/>
      <c r="CP101" s="102"/>
      <c r="CQ101" s="102"/>
      <c r="CR101" s="102"/>
      <c r="CS101" s="102"/>
      <c r="CT101" s="102"/>
      <c r="CU101" s="102"/>
      <c r="CV101" s="102"/>
      <c r="CW101" s="102"/>
      <c r="CX101" s="102"/>
      <c r="CY101" s="102"/>
      <c r="CZ101" s="102"/>
      <c r="DA101" s="102"/>
      <c r="DB101" s="102"/>
      <c r="DC101" s="102"/>
      <c r="DD101" s="102"/>
      <c r="DE101" s="102"/>
      <c r="DF101" s="102"/>
      <c r="DG101" s="102"/>
      <c r="DH101" s="102"/>
      <c r="DI101" s="102"/>
      <c r="DJ101" s="102"/>
      <c r="DK101" s="102"/>
      <c r="DL101" s="102"/>
      <c r="DM101" s="102"/>
      <c r="DN101" s="102"/>
      <c r="DO101" s="102"/>
      <c r="DP101" s="102"/>
      <c r="DQ101" s="102"/>
      <c r="DR101" s="102"/>
      <c r="DS101" s="102"/>
      <c r="DT101" s="102"/>
      <c r="DU101" s="102"/>
      <c r="DV101" s="102"/>
      <c r="DW101" s="102"/>
      <c r="DX101" s="102"/>
      <c r="DY101" s="102"/>
      <c r="DZ101" s="102"/>
      <c r="EA101" s="102"/>
      <c r="EB101" s="102"/>
      <c r="EC101" s="102"/>
      <c r="ED101" s="102"/>
      <c r="EE101" s="102"/>
      <c r="EF101" s="102"/>
      <c r="EG101" s="102"/>
      <c r="EH101" s="102"/>
      <c r="EI101" s="102"/>
      <c r="EJ101" s="102"/>
      <c r="EK101" s="102"/>
      <c r="EL101" s="102"/>
      <c r="EM101" s="102"/>
      <c r="EN101" s="102"/>
      <c r="EO101" s="102"/>
      <c r="EP101" s="102"/>
      <c r="EQ101" s="102"/>
      <c r="ER101" s="102"/>
      <c r="ES101" s="102"/>
      <c r="ET101" s="102"/>
      <c r="EU101" s="102"/>
      <c r="EV101" s="102"/>
      <c r="EW101" s="102"/>
      <c r="EX101" s="102"/>
      <c r="EY101" s="102"/>
      <c r="EZ101" s="102"/>
      <c r="FA101" s="102"/>
      <c r="FB101" s="102"/>
      <c r="FC101" s="102"/>
      <c r="FD101" s="102"/>
      <c r="FE101" s="102"/>
      <c r="FF101" s="102"/>
      <c r="FG101" s="102"/>
      <c r="FH101" s="102"/>
      <c r="FI101" s="102"/>
      <c r="FJ101" s="102"/>
      <c r="FK101" s="102"/>
      <c r="FL101" s="102"/>
      <c r="FM101" s="102"/>
      <c r="FN101" s="102"/>
      <c r="FO101" s="102"/>
      <c r="FP101" s="102"/>
      <c r="FQ101" s="102"/>
      <c r="FR101" s="102"/>
      <c r="FS101" s="102"/>
      <c r="FT101" s="102"/>
      <c r="FU101" s="102"/>
      <c r="FV101" s="102"/>
      <c r="FW101" s="102"/>
      <c r="FX101" s="102"/>
      <c r="FY101" s="102"/>
      <c r="FZ101" s="102"/>
      <c r="GA101" s="102"/>
      <c r="GB101" s="102"/>
      <c r="GC101" s="102"/>
      <c r="GD101" s="102"/>
      <c r="GE101" s="102"/>
      <c r="GF101" s="102"/>
      <c r="GG101" s="102"/>
      <c r="GH101" s="102"/>
      <c r="GI101" s="102"/>
      <c r="GJ101" s="102"/>
      <c r="GK101" s="102"/>
      <c r="GL101" s="102"/>
      <c r="GM101" s="102"/>
      <c r="GN101" s="102"/>
      <c r="GO101" s="102"/>
      <c r="GP101" s="102"/>
      <c r="GQ101" s="102"/>
      <c r="GR101" s="102"/>
      <c r="GS101" s="102"/>
      <c r="GT101" s="102"/>
      <c r="GU101" s="102"/>
      <c r="GV101" s="102"/>
      <c r="GW101" s="102"/>
      <c r="GX101" s="102"/>
      <c r="GY101" s="102"/>
      <c r="GZ101" s="102"/>
      <c r="HA101" s="102"/>
      <c r="HB101" s="102"/>
      <c r="HC101" s="102"/>
      <c r="HD101" s="102"/>
      <c r="HE101" s="102"/>
      <c r="HF101" s="102"/>
      <c r="HG101" s="102"/>
      <c r="HH101" s="102"/>
      <c r="HI101" s="102"/>
      <c r="HJ101" s="102"/>
      <c r="HK101" s="102"/>
      <c r="HL101" s="102"/>
      <c r="HM101" s="102"/>
      <c r="HN101" s="102"/>
      <c r="HO101" s="102"/>
      <c r="HP101" s="102"/>
      <c r="HQ101" s="102"/>
      <c r="HR101" s="102"/>
      <c r="HS101" s="102"/>
      <c r="HT101" s="102"/>
      <c r="HU101" s="102"/>
      <c r="HV101" s="102"/>
      <c r="HW101" s="102"/>
      <c r="HX101" s="102"/>
      <c r="HY101" s="102"/>
      <c r="HZ101" s="102"/>
      <c r="IA101" s="102"/>
      <c r="IB101" s="102"/>
      <c r="IC101" s="102"/>
      <c r="ID101" s="102"/>
      <c r="IE101" s="102"/>
      <c r="IF101" s="102"/>
      <c r="IG101" s="102"/>
      <c r="IH101" s="102"/>
      <c r="II101" s="102"/>
      <c r="IJ101" s="102"/>
      <c r="IK101" s="102"/>
      <c r="IL101" s="102"/>
      <c r="IM101" s="102"/>
      <c r="IN101" s="102"/>
      <c r="IO101" s="102"/>
      <c r="IP101" s="102"/>
      <c r="IQ101" s="102"/>
      <c r="IR101" s="102"/>
      <c r="IS101" s="102"/>
      <c r="IT101" s="102"/>
    </row>
    <row r="102" spans="1:254" ht="18.75" customHeight="1" x14ac:dyDescent="0.25">
      <c r="A102" s="142">
        <v>6</v>
      </c>
      <c r="B102" s="138" t="s">
        <v>56</v>
      </c>
      <c r="C102" s="28"/>
      <c r="D102" s="27"/>
      <c r="E102" s="136"/>
      <c r="F102" s="137"/>
      <c r="G102" s="137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2"/>
      <c r="BH102" s="102"/>
      <c r="BI102" s="102"/>
      <c r="BJ102" s="102"/>
      <c r="BK102" s="102"/>
      <c r="BL102" s="102"/>
      <c r="BM102" s="102"/>
      <c r="BN102" s="102"/>
      <c r="BO102" s="102"/>
      <c r="BP102" s="102"/>
      <c r="BQ102" s="102"/>
      <c r="BR102" s="102"/>
      <c r="BS102" s="102"/>
      <c r="BT102" s="102"/>
      <c r="BU102" s="102"/>
      <c r="BV102" s="102"/>
      <c r="BW102" s="102"/>
      <c r="BX102" s="102"/>
      <c r="BY102" s="102"/>
      <c r="BZ102" s="102"/>
      <c r="CA102" s="102"/>
      <c r="CB102" s="102"/>
      <c r="CC102" s="102"/>
      <c r="CD102" s="102"/>
      <c r="CE102" s="102"/>
      <c r="CF102" s="102"/>
      <c r="CG102" s="102"/>
      <c r="CH102" s="102"/>
      <c r="CI102" s="102"/>
      <c r="CJ102" s="102"/>
      <c r="CK102" s="102"/>
      <c r="CL102" s="102"/>
      <c r="CM102" s="102"/>
      <c r="CN102" s="102"/>
      <c r="CO102" s="102"/>
      <c r="CP102" s="102"/>
      <c r="CQ102" s="102"/>
      <c r="CR102" s="102"/>
      <c r="CS102" s="102"/>
      <c r="CT102" s="102"/>
      <c r="CU102" s="102"/>
      <c r="CV102" s="102"/>
      <c r="CW102" s="102"/>
      <c r="CX102" s="102"/>
      <c r="CY102" s="102"/>
      <c r="CZ102" s="102"/>
      <c r="DA102" s="102"/>
      <c r="DB102" s="102"/>
      <c r="DC102" s="102"/>
      <c r="DD102" s="102"/>
      <c r="DE102" s="102"/>
      <c r="DF102" s="102"/>
      <c r="DG102" s="102"/>
      <c r="DH102" s="102"/>
      <c r="DI102" s="102"/>
      <c r="DJ102" s="102"/>
      <c r="DK102" s="102"/>
      <c r="DL102" s="102"/>
      <c r="DM102" s="102"/>
      <c r="DN102" s="102"/>
      <c r="DO102" s="102"/>
      <c r="DP102" s="102"/>
      <c r="DQ102" s="102"/>
      <c r="DR102" s="102"/>
      <c r="DS102" s="102"/>
      <c r="DT102" s="102"/>
      <c r="DU102" s="102"/>
      <c r="DV102" s="102"/>
      <c r="DW102" s="102"/>
      <c r="DX102" s="102"/>
      <c r="DY102" s="102"/>
      <c r="DZ102" s="102"/>
      <c r="EA102" s="102"/>
      <c r="EB102" s="102"/>
      <c r="EC102" s="102"/>
      <c r="ED102" s="102"/>
      <c r="EE102" s="102"/>
      <c r="EF102" s="102"/>
      <c r="EG102" s="102"/>
      <c r="EH102" s="102"/>
      <c r="EI102" s="102"/>
      <c r="EJ102" s="102"/>
      <c r="EK102" s="102"/>
      <c r="EL102" s="102"/>
      <c r="EM102" s="102"/>
      <c r="EN102" s="102"/>
      <c r="EO102" s="102"/>
      <c r="EP102" s="102"/>
      <c r="EQ102" s="102"/>
      <c r="ER102" s="102"/>
      <c r="ES102" s="102"/>
      <c r="ET102" s="102"/>
      <c r="EU102" s="102"/>
      <c r="EV102" s="102"/>
      <c r="EW102" s="102"/>
      <c r="EX102" s="102"/>
      <c r="EY102" s="102"/>
      <c r="EZ102" s="102"/>
      <c r="FA102" s="102"/>
      <c r="FB102" s="102"/>
      <c r="FC102" s="102"/>
      <c r="FD102" s="102"/>
      <c r="FE102" s="102"/>
      <c r="FF102" s="102"/>
      <c r="FG102" s="102"/>
      <c r="FH102" s="102"/>
      <c r="FI102" s="102"/>
      <c r="FJ102" s="102"/>
      <c r="FK102" s="102"/>
      <c r="FL102" s="102"/>
      <c r="FM102" s="102"/>
      <c r="FN102" s="102"/>
      <c r="FO102" s="102"/>
      <c r="FP102" s="102"/>
      <c r="FQ102" s="102"/>
      <c r="FR102" s="102"/>
      <c r="FS102" s="102"/>
      <c r="FT102" s="102"/>
      <c r="FU102" s="102"/>
      <c r="FV102" s="102"/>
      <c r="FW102" s="102"/>
      <c r="FX102" s="102"/>
      <c r="FY102" s="102"/>
      <c r="FZ102" s="102"/>
      <c r="GA102" s="102"/>
      <c r="GB102" s="102"/>
      <c r="GC102" s="102"/>
      <c r="GD102" s="102"/>
      <c r="GE102" s="102"/>
      <c r="GF102" s="102"/>
      <c r="GG102" s="102"/>
      <c r="GH102" s="102"/>
      <c r="GI102" s="102"/>
      <c r="GJ102" s="102"/>
      <c r="GK102" s="102"/>
      <c r="GL102" s="102"/>
      <c r="GM102" s="102"/>
      <c r="GN102" s="102"/>
      <c r="GO102" s="102"/>
      <c r="GP102" s="102"/>
      <c r="GQ102" s="102"/>
      <c r="GR102" s="102"/>
      <c r="GS102" s="102"/>
      <c r="GT102" s="102"/>
      <c r="GU102" s="102"/>
      <c r="GV102" s="102"/>
      <c r="GW102" s="102"/>
      <c r="GX102" s="102"/>
      <c r="GY102" s="102"/>
      <c r="GZ102" s="102"/>
      <c r="HA102" s="102"/>
      <c r="HB102" s="102"/>
      <c r="HC102" s="102"/>
      <c r="HD102" s="102"/>
      <c r="HE102" s="102"/>
      <c r="HF102" s="102"/>
      <c r="HG102" s="102"/>
      <c r="HH102" s="102"/>
      <c r="HI102" s="102"/>
      <c r="HJ102" s="102"/>
      <c r="HK102" s="102"/>
      <c r="HL102" s="102"/>
      <c r="HM102" s="102"/>
      <c r="HN102" s="102"/>
      <c r="HO102" s="102"/>
      <c r="HP102" s="102"/>
      <c r="HQ102" s="102"/>
      <c r="HR102" s="102"/>
      <c r="HS102" s="102"/>
      <c r="HT102" s="102"/>
      <c r="HU102" s="102"/>
      <c r="HV102" s="102"/>
      <c r="HW102" s="102"/>
      <c r="HX102" s="102"/>
      <c r="HY102" s="102"/>
      <c r="HZ102" s="102"/>
      <c r="IA102" s="102"/>
      <c r="IB102" s="102"/>
      <c r="IC102" s="102"/>
      <c r="ID102" s="102"/>
      <c r="IE102" s="102"/>
      <c r="IF102" s="102"/>
      <c r="IG102" s="102"/>
      <c r="IH102" s="102"/>
      <c r="II102" s="102"/>
      <c r="IJ102" s="102"/>
      <c r="IK102" s="102"/>
      <c r="IL102" s="102"/>
      <c r="IM102" s="102"/>
      <c r="IN102" s="102"/>
      <c r="IO102" s="102"/>
      <c r="IP102" s="102"/>
      <c r="IQ102" s="102"/>
      <c r="IR102" s="102"/>
      <c r="IS102" s="102"/>
      <c r="IT102" s="102"/>
    </row>
    <row r="103" spans="1:254" ht="18.75" customHeight="1" x14ac:dyDescent="0.2">
      <c r="A103" s="119">
        <f>A102+0.01</f>
        <v>6.01</v>
      </c>
      <c r="B103" s="183" t="s">
        <v>57</v>
      </c>
      <c r="C103" s="184"/>
      <c r="D103" s="185"/>
      <c r="E103" s="139">
        <v>0.1</v>
      </c>
      <c r="F103" s="140"/>
      <c r="G103" s="141">
        <f>E103*$G$100</f>
        <v>0</v>
      </c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02"/>
      <c r="BU103" s="102"/>
      <c r="BV103" s="102"/>
      <c r="BW103" s="102"/>
      <c r="BX103" s="102"/>
      <c r="BY103" s="102"/>
      <c r="BZ103" s="102"/>
      <c r="CA103" s="102"/>
      <c r="CB103" s="102"/>
      <c r="CC103" s="102"/>
      <c r="CD103" s="102"/>
      <c r="CE103" s="102"/>
      <c r="CF103" s="102"/>
      <c r="CG103" s="102"/>
      <c r="CH103" s="102"/>
      <c r="CI103" s="102"/>
      <c r="CJ103" s="102"/>
      <c r="CK103" s="102"/>
      <c r="CL103" s="102"/>
      <c r="CM103" s="102"/>
      <c r="CN103" s="102"/>
      <c r="CO103" s="102"/>
      <c r="CP103" s="102"/>
      <c r="CQ103" s="102"/>
      <c r="CR103" s="102"/>
      <c r="CS103" s="102"/>
      <c r="CT103" s="102"/>
      <c r="CU103" s="102"/>
      <c r="CV103" s="102"/>
      <c r="CW103" s="102"/>
      <c r="CX103" s="102"/>
      <c r="CY103" s="102"/>
      <c r="CZ103" s="102"/>
      <c r="DA103" s="102"/>
      <c r="DB103" s="102"/>
      <c r="DC103" s="102"/>
      <c r="DD103" s="102"/>
      <c r="DE103" s="102"/>
      <c r="DF103" s="102"/>
      <c r="DG103" s="102"/>
      <c r="DH103" s="102"/>
      <c r="DI103" s="102"/>
      <c r="DJ103" s="102"/>
      <c r="DK103" s="102"/>
      <c r="DL103" s="102"/>
      <c r="DM103" s="102"/>
      <c r="DN103" s="102"/>
      <c r="DO103" s="102"/>
      <c r="DP103" s="102"/>
      <c r="DQ103" s="102"/>
      <c r="DR103" s="102"/>
      <c r="DS103" s="102"/>
      <c r="DT103" s="102"/>
      <c r="DU103" s="102"/>
      <c r="DV103" s="102"/>
      <c r="DW103" s="102"/>
      <c r="DX103" s="102"/>
      <c r="DY103" s="102"/>
      <c r="DZ103" s="102"/>
      <c r="EA103" s="102"/>
      <c r="EB103" s="102"/>
      <c r="EC103" s="102"/>
      <c r="ED103" s="102"/>
      <c r="EE103" s="102"/>
      <c r="EF103" s="102"/>
      <c r="EG103" s="102"/>
      <c r="EH103" s="102"/>
      <c r="EI103" s="102"/>
      <c r="EJ103" s="102"/>
      <c r="EK103" s="102"/>
      <c r="EL103" s="102"/>
      <c r="EM103" s="102"/>
      <c r="EN103" s="102"/>
      <c r="EO103" s="102"/>
      <c r="EP103" s="102"/>
      <c r="EQ103" s="102"/>
      <c r="ER103" s="102"/>
      <c r="ES103" s="102"/>
      <c r="ET103" s="102"/>
      <c r="EU103" s="102"/>
      <c r="EV103" s="102"/>
      <c r="EW103" s="102"/>
      <c r="EX103" s="102"/>
      <c r="EY103" s="102"/>
      <c r="EZ103" s="102"/>
      <c r="FA103" s="102"/>
      <c r="FB103" s="102"/>
      <c r="FC103" s="102"/>
      <c r="FD103" s="102"/>
      <c r="FE103" s="102"/>
      <c r="FF103" s="102"/>
      <c r="FG103" s="102"/>
      <c r="FH103" s="102"/>
      <c r="FI103" s="102"/>
      <c r="FJ103" s="102"/>
      <c r="FK103" s="102"/>
      <c r="FL103" s="102"/>
      <c r="FM103" s="102"/>
      <c r="FN103" s="102"/>
      <c r="FO103" s="102"/>
      <c r="FP103" s="102"/>
      <c r="FQ103" s="102"/>
      <c r="FR103" s="102"/>
      <c r="FS103" s="102"/>
      <c r="FT103" s="102"/>
      <c r="FU103" s="102"/>
      <c r="FV103" s="102"/>
      <c r="FW103" s="102"/>
      <c r="FX103" s="102"/>
      <c r="FY103" s="102"/>
      <c r="FZ103" s="102"/>
      <c r="GA103" s="102"/>
      <c r="GB103" s="102"/>
      <c r="GC103" s="102"/>
      <c r="GD103" s="102"/>
      <c r="GE103" s="102"/>
      <c r="GF103" s="102"/>
      <c r="GG103" s="102"/>
      <c r="GH103" s="102"/>
      <c r="GI103" s="102"/>
      <c r="GJ103" s="102"/>
      <c r="GK103" s="102"/>
      <c r="GL103" s="102"/>
      <c r="GM103" s="102"/>
      <c r="GN103" s="102"/>
      <c r="GO103" s="102"/>
      <c r="GP103" s="102"/>
      <c r="GQ103" s="102"/>
      <c r="GR103" s="102"/>
      <c r="GS103" s="102"/>
      <c r="GT103" s="102"/>
      <c r="GU103" s="102"/>
      <c r="GV103" s="102"/>
      <c r="GW103" s="102"/>
      <c r="GX103" s="102"/>
      <c r="GY103" s="102"/>
      <c r="GZ103" s="102"/>
      <c r="HA103" s="102"/>
      <c r="HB103" s="102"/>
      <c r="HC103" s="102"/>
      <c r="HD103" s="102"/>
      <c r="HE103" s="102"/>
      <c r="HF103" s="102"/>
      <c r="HG103" s="102"/>
      <c r="HH103" s="102"/>
      <c r="HI103" s="102"/>
      <c r="HJ103" s="102"/>
      <c r="HK103" s="102"/>
      <c r="HL103" s="102"/>
      <c r="HM103" s="102"/>
      <c r="HN103" s="102"/>
      <c r="HO103" s="102"/>
      <c r="HP103" s="102"/>
      <c r="HQ103" s="102"/>
      <c r="HR103" s="102"/>
      <c r="HS103" s="102"/>
      <c r="HT103" s="102"/>
      <c r="HU103" s="102"/>
      <c r="HV103" s="102"/>
      <c r="HW103" s="102"/>
      <c r="HX103" s="102"/>
      <c r="HY103" s="102"/>
      <c r="HZ103" s="102"/>
      <c r="IA103" s="102"/>
      <c r="IB103" s="102"/>
      <c r="IC103" s="102"/>
      <c r="ID103" s="102"/>
      <c r="IE103" s="102"/>
      <c r="IF103" s="102"/>
      <c r="IG103" s="102"/>
      <c r="IH103" s="102"/>
      <c r="II103" s="102"/>
      <c r="IJ103" s="102"/>
      <c r="IK103" s="102"/>
      <c r="IL103" s="102"/>
      <c r="IM103" s="102"/>
      <c r="IN103" s="102"/>
      <c r="IO103" s="102"/>
      <c r="IP103" s="102"/>
      <c r="IQ103" s="102"/>
      <c r="IR103" s="102"/>
      <c r="IS103" s="102"/>
      <c r="IT103" s="102"/>
    </row>
    <row r="104" spans="1:254" ht="18.75" customHeight="1" x14ac:dyDescent="0.2">
      <c r="A104" s="119">
        <f t="shared" ref="A104:A105" si="10">A103+0.01</f>
        <v>6.02</v>
      </c>
      <c r="B104" s="183" t="s">
        <v>58</v>
      </c>
      <c r="C104" s="184"/>
      <c r="D104" s="185"/>
      <c r="E104" s="139">
        <v>0.03</v>
      </c>
      <c r="F104" s="140"/>
      <c r="G104" s="141">
        <f>E104*$G$100</f>
        <v>0</v>
      </c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  <c r="BH104" s="102"/>
      <c r="BI104" s="102"/>
      <c r="BJ104" s="102"/>
      <c r="BK104" s="102"/>
      <c r="BL104" s="102"/>
      <c r="BM104" s="102"/>
      <c r="BN104" s="102"/>
      <c r="BO104" s="102"/>
      <c r="BP104" s="102"/>
      <c r="BQ104" s="102"/>
      <c r="BR104" s="102"/>
      <c r="BS104" s="102"/>
      <c r="BT104" s="102"/>
      <c r="BU104" s="102"/>
      <c r="BV104" s="102"/>
      <c r="BW104" s="102"/>
      <c r="BX104" s="102"/>
      <c r="BY104" s="102"/>
      <c r="BZ104" s="102"/>
      <c r="CA104" s="102"/>
      <c r="CB104" s="102"/>
      <c r="CC104" s="102"/>
      <c r="CD104" s="102"/>
      <c r="CE104" s="102"/>
      <c r="CF104" s="102"/>
      <c r="CG104" s="102"/>
      <c r="CH104" s="102"/>
      <c r="CI104" s="102"/>
      <c r="CJ104" s="102"/>
      <c r="CK104" s="102"/>
      <c r="CL104" s="102"/>
      <c r="CM104" s="102"/>
      <c r="CN104" s="102"/>
      <c r="CO104" s="102"/>
      <c r="CP104" s="102"/>
      <c r="CQ104" s="102"/>
      <c r="CR104" s="102"/>
      <c r="CS104" s="102"/>
      <c r="CT104" s="102"/>
      <c r="CU104" s="102"/>
      <c r="CV104" s="102"/>
      <c r="CW104" s="102"/>
      <c r="CX104" s="102"/>
      <c r="CY104" s="102"/>
      <c r="CZ104" s="102"/>
      <c r="DA104" s="102"/>
      <c r="DB104" s="102"/>
      <c r="DC104" s="102"/>
      <c r="DD104" s="102"/>
      <c r="DE104" s="102"/>
      <c r="DF104" s="102"/>
      <c r="DG104" s="102"/>
      <c r="DH104" s="102"/>
      <c r="DI104" s="102"/>
      <c r="DJ104" s="102"/>
      <c r="DK104" s="102"/>
      <c r="DL104" s="102"/>
      <c r="DM104" s="102"/>
      <c r="DN104" s="102"/>
      <c r="DO104" s="102"/>
      <c r="DP104" s="102"/>
      <c r="DQ104" s="102"/>
      <c r="DR104" s="102"/>
      <c r="DS104" s="102"/>
      <c r="DT104" s="102"/>
      <c r="DU104" s="102"/>
      <c r="DV104" s="102"/>
      <c r="DW104" s="102"/>
      <c r="DX104" s="102"/>
      <c r="DY104" s="102"/>
      <c r="DZ104" s="102"/>
      <c r="EA104" s="102"/>
      <c r="EB104" s="102"/>
      <c r="EC104" s="102"/>
      <c r="ED104" s="102"/>
      <c r="EE104" s="102"/>
      <c r="EF104" s="102"/>
      <c r="EG104" s="102"/>
      <c r="EH104" s="102"/>
      <c r="EI104" s="102"/>
      <c r="EJ104" s="102"/>
      <c r="EK104" s="102"/>
      <c r="EL104" s="102"/>
      <c r="EM104" s="102"/>
      <c r="EN104" s="102"/>
      <c r="EO104" s="102"/>
      <c r="EP104" s="102"/>
      <c r="EQ104" s="102"/>
      <c r="ER104" s="102"/>
      <c r="ES104" s="102"/>
      <c r="ET104" s="102"/>
      <c r="EU104" s="102"/>
      <c r="EV104" s="102"/>
      <c r="EW104" s="102"/>
      <c r="EX104" s="102"/>
      <c r="EY104" s="102"/>
      <c r="EZ104" s="102"/>
      <c r="FA104" s="102"/>
      <c r="FB104" s="102"/>
      <c r="FC104" s="102"/>
      <c r="FD104" s="102"/>
      <c r="FE104" s="102"/>
      <c r="FF104" s="102"/>
      <c r="FG104" s="102"/>
      <c r="FH104" s="102"/>
      <c r="FI104" s="102"/>
      <c r="FJ104" s="102"/>
      <c r="FK104" s="102"/>
      <c r="FL104" s="102"/>
      <c r="FM104" s="102"/>
      <c r="FN104" s="102"/>
      <c r="FO104" s="102"/>
      <c r="FP104" s="102"/>
      <c r="FQ104" s="102"/>
      <c r="FR104" s="102"/>
      <c r="FS104" s="102"/>
      <c r="FT104" s="102"/>
      <c r="FU104" s="102"/>
      <c r="FV104" s="102"/>
      <c r="FW104" s="102"/>
      <c r="FX104" s="102"/>
      <c r="FY104" s="102"/>
      <c r="FZ104" s="102"/>
      <c r="GA104" s="102"/>
      <c r="GB104" s="102"/>
      <c r="GC104" s="102"/>
      <c r="GD104" s="102"/>
      <c r="GE104" s="102"/>
      <c r="GF104" s="102"/>
      <c r="GG104" s="102"/>
      <c r="GH104" s="102"/>
      <c r="GI104" s="102"/>
      <c r="GJ104" s="102"/>
      <c r="GK104" s="102"/>
      <c r="GL104" s="102"/>
      <c r="GM104" s="102"/>
      <c r="GN104" s="102"/>
      <c r="GO104" s="102"/>
      <c r="GP104" s="102"/>
      <c r="GQ104" s="102"/>
      <c r="GR104" s="102"/>
      <c r="GS104" s="102"/>
      <c r="GT104" s="102"/>
      <c r="GU104" s="102"/>
      <c r="GV104" s="102"/>
      <c r="GW104" s="102"/>
      <c r="GX104" s="102"/>
      <c r="GY104" s="102"/>
      <c r="GZ104" s="102"/>
      <c r="HA104" s="102"/>
      <c r="HB104" s="102"/>
      <c r="HC104" s="102"/>
      <c r="HD104" s="102"/>
      <c r="HE104" s="102"/>
      <c r="HF104" s="102"/>
      <c r="HG104" s="102"/>
      <c r="HH104" s="102"/>
      <c r="HI104" s="102"/>
      <c r="HJ104" s="102"/>
      <c r="HK104" s="102"/>
      <c r="HL104" s="102"/>
      <c r="HM104" s="102"/>
      <c r="HN104" s="102"/>
      <c r="HO104" s="102"/>
      <c r="HP104" s="102"/>
      <c r="HQ104" s="102"/>
      <c r="HR104" s="102"/>
      <c r="HS104" s="102"/>
      <c r="HT104" s="102"/>
      <c r="HU104" s="102"/>
      <c r="HV104" s="102"/>
      <c r="HW104" s="102"/>
      <c r="HX104" s="102"/>
      <c r="HY104" s="102"/>
      <c r="HZ104" s="102"/>
      <c r="IA104" s="102"/>
      <c r="IB104" s="102"/>
      <c r="IC104" s="102"/>
      <c r="ID104" s="102"/>
      <c r="IE104" s="102"/>
      <c r="IF104" s="102"/>
      <c r="IG104" s="102"/>
      <c r="IH104" s="102"/>
      <c r="II104" s="102"/>
      <c r="IJ104" s="102"/>
      <c r="IK104" s="102"/>
      <c r="IL104" s="102"/>
      <c r="IM104" s="102"/>
      <c r="IN104" s="102"/>
      <c r="IO104" s="102"/>
      <c r="IP104" s="102"/>
      <c r="IQ104" s="102"/>
      <c r="IR104" s="102"/>
      <c r="IS104" s="102"/>
      <c r="IT104" s="102"/>
    </row>
    <row r="105" spans="1:254" ht="18.75" customHeight="1" x14ac:dyDescent="0.2">
      <c r="A105" s="143">
        <f t="shared" si="10"/>
        <v>6.0299999999999994</v>
      </c>
      <c r="B105" s="186" t="s">
        <v>59</v>
      </c>
      <c r="C105" s="187"/>
      <c r="D105" s="188"/>
      <c r="E105" s="144">
        <v>2.5000000000000001E-2</v>
      </c>
      <c r="F105" s="145"/>
      <c r="G105" s="146">
        <f>E105*$G$100</f>
        <v>0</v>
      </c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2"/>
      <c r="BV105" s="102"/>
      <c r="BW105" s="102"/>
      <c r="BX105" s="102"/>
      <c r="BY105" s="102"/>
      <c r="BZ105" s="102"/>
      <c r="CA105" s="102"/>
      <c r="CB105" s="102"/>
      <c r="CC105" s="102"/>
      <c r="CD105" s="102"/>
      <c r="CE105" s="102"/>
      <c r="CF105" s="102"/>
      <c r="CG105" s="102"/>
      <c r="CH105" s="102"/>
      <c r="CI105" s="102"/>
      <c r="CJ105" s="102"/>
      <c r="CK105" s="102"/>
      <c r="CL105" s="102"/>
      <c r="CM105" s="102"/>
      <c r="CN105" s="102"/>
      <c r="CO105" s="102"/>
      <c r="CP105" s="102"/>
      <c r="CQ105" s="102"/>
      <c r="CR105" s="102"/>
      <c r="CS105" s="102"/>
      <c r="CT105" s="102"/>
      <c r="CU105" s="102"/>
      <c r="CV105" s="102"/>
      <c r="CW105" s="102"/>
      <c r="CX105" s="102"/>
      <c r="CY105" s="102"/>
      <c r="CZ105" s="102"/>
      <c r="DA105" s="102"/>
      <c r="DB105" s="102"/>
      <c r="DC105" s="102"/>
      <c r="DD105" s="102"/>
      <c r="DE105" s="102"/>
      <c r="DF105" s="102"/>
      <c r="DG105" s="102"/>
      <c r="DH105" s="102"/>
      <c r="DI105" s="102"/>
      <c r="DJ105" s="102"/>
      <c r="DK105" s="102"/>
      <c r="DL105" s="102"/>
      <c r="DM105" s="102"/>
      <c r="DN105" s="102"/>
      <c r="DO105" s="102"/>
      <c r="DP105" s="102"/>
      <c r="DQ105" s="102"/>
      <c r="DR105" s="102"/>
      <c r="DS105" s="102"/>
      <c r="DT105" s="102"/>
      <c r="DU105" s="102"/>
      <c r="DV105" s="102"/>
      <c r="DW105" s="102"/>
      <c r="DX105" s="102"/>
      <c r="DY105" s="102"/>
      <c r="DZ105" s="102"/>
      <c r="EA105" s="102"/>
      <c r="EB105" s="102"/>
      <c r="EC105" s="102"/>
      <c r="ED105" s="102"/>
      <c r="EE105" s="102"/>
      <c r="EF105" s="102"/>
      <c r="EG105" s="102"/>
      <c r="EH105" s="102"/>
      <c r="EI105" s="102"/>
      <c r="EJ105" s="102"/>
      <c r="EK105" s="102"/>
      <c r="EL105" s="102"/>
      <c r="EM105" s="102"/>
      <c r="EN105" s="102"/>
      <c r="EO105" s="102"/>
      <c r="EP105" s="102"/>
      <c r="EQ105" s="102"/>
      <c r="ER105" s="102"/>
      <c r="ES105" s="102"/>
      <c r="ET105" s="102"/>
      <c r="EU105" s="102"/>
      <c r="EV105" s="102"/>
      <c r="EW105" s="102"/>
      <c r="EX105" s="102"/>
      <c r="EY105" s="102"/>
      <c r="EZ105" s="102"/>
      <c r="FA105" s="102"/>
      <c r="FB105" s="102"/>
      <c r="FC105" s="102"/>
      <c r="FD105" s="102"/>
      <c r="FE105" s="102"/>
      <c r="FF105" s="102"/>
      <c r="FG105" s="102"/>
      <c r="FH105" s="102"/>
      <c r="FI105" s="102"/>
      <c r="FJ105" s="102"/>
      <c r="FK105" s="102"/>
      <c r="FL105" s="102"/>
      <c r="FM105" s="102"/>
      <c r="FN105" s="102"/>
      <c r="FO105" s="102"/>
      <c r="FP105" s="102"/>
      <c r="FQ105" s="102"/>
      <c r="FR105" s="102"/>
      <c r="FS105" s="102"/>
      <c r="FT105" s="102"/>
      <c r="FU105" s="102"/>
      <c r="FV105" s="102"/>
      <c r="FW105" s="102"/>
      <c r="FX105" s="102"/>
      <c r="FY105" s="102"/>
      <c r="FZ105" s="102"/>
      <c r="GA105" s="102"/>
      <c r="GB105" s="102"/>
      <c r="GC105" s="102"/>
      <c r="GD105" s="102"/>
      <c r="GE105" s="102"/>
      <c r="GF105" s="102"/>
      <c r="GG105" s="102"/>
      <c r="GH105" s="102"/>
      <c r="GI105" s="102"/>
      <c r="GJ105" s="102"/>
      <c r="GK105" s="102"/>
      <c r="GL105" s="102"/>
      <c r="GM105" s="102"/>
      <c r="GN105" s="102"/>
      <c r="GO105" s="102"/>
      <c r="GP105" s="102"/>
      <c r="GQ105" s="102"/>
      <c r="GR105" s="102"/>
      <c r="GS105" s="102"/>
      <c r="GT105" s="102"/>
      <c r="GU105" s="102"/>
      <c r="GV105" s="102"/>
      <c r="GW105" s="102"/>
      <c r="GX105" s="102"/>
      <c r="GY105" s="102"/>
      <c r="GZ105" s="102"/>
      <c r="HA105" s="102"/>
      <c r="HB105" s="102"/>
      <c r="HC105" s="102"/>
      <c r="HD105" s="102"/>
      <c r="HE105" s="102"/>
      <c r="HF105" s="102"/>
      <c r="HG105" s="102"/>
      <c r="HH105" s="102"/>
      <c r="HI105" s="102"/>
      <c r="HJ105" s="102"/>
      <c r="HK105" s="102"/>
      <c r="HL105" s="102"/>
      <c r="HM105" s="102"/>
      <c r="HN105" s="102"/>
      <c r="HO105" s="102"/>
      <c r="HP105" s="102"/>
      <c r="HQ105" s="102"/>
      <c r="HR105" s="102"/>
      <c r="HS105" s="102"/>
      <c r="HT105" s="102"/>
      <c r="HU105" s="102"/>
      <c r="HV105" s="102"/>
      <c r="HW105" s="102"/>
      <c r="HX105" s="102"/>
      <c r="HY105" s="102"/>
      <c r="HZ105" s="102"/>
      <c r="IA105" s="102"/>
      <c r="IB105" s="102"/>
      <c r="IC105" s="102"/>
      <c r="ID105" s="102"/>
      <c r="IE105" s="102"/>
      <c r="IF105" s="102"/>
      <c r="IG105" s="102"/>
      <c r="IH105" s="102"/>
      <c r="II105" s="102"/>
      <c r="IJ105" s="102"/>
      <c r="IK105" s="102"/>
      <c r="IL105" s="102"/>
      <c r="IM105" s="102"/>
      <c r="IN105" s="102"/>
      <c r="IO105" s="102"/>
      <c r="IP105" s="102"/>
      <c r="IQ105" s="102"/>
      <c r="IR105" s="102"/>
      <c r="IS105" s="102"/>
      <c r="IT105" s="102"/>
    </row>
    <row r="106" spans="1:254" s="12" customFormat="1" ht="18.75" customHeight="1" x14ac:dyDescent="0.2">
      <c r="A106" s="88"/>
      <c r="B106" s="89" t="s">
        <v>60</v>
      </c>
      <c r="C106" s="90"/>
      <c r="D106" s="116"/>
      <c r="E106" s="117"/>
      <c r="F106" s="117"/>
      <c r="G106" s="147">
        <f>SUM(G103:G105)</f>
        <v>0</v>
      </c>
    </row>
    <row r="107" spans="1:254" ht="18.75" customHeight="1" x14ac:dyDescent="0.2">
      <c r="A107" s="125"/>
      <c r="B107" s="126"/>
      <c r="C107" s="127"/>
      <c r="D107" s="128"/>
      <c r="E107" s="129"/>
      <c r="F107" s="130"/>
      <c r="G107" s="131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2"/>
      <c r="BK107" s="102"/>
      <c r="BL107" s="102"/>
      <c r="BM107" s="102"/>
      <c r="BN107" s="102"/>
      <c r="BO107" s="102"/>
      <c r="BP107" s="102"/>
      <c r="BQ107" s="102"/>
      <c r="BR107" s="102"/>
      <c r="BS107" s="102"/>
      <c r="BT107" s="102"/>
      <c r="BU107" s="102"/>
      <c r="BV107" s="102"/>
      <c r="BW107" s="102"/>
      <c r="BX107" s="102"/>
      <c r="BY107" s="102"/>
      <c r="BZ107" s="102"/>
      <c r="CA107" s="102"/>
      <c r="CB107" s="102"/>
      <c r="CC107" s="102"/>
      <c r="CD107" s="102"/>
      <c r="CE107" s="102"/>
      <c r="CF107" s="102"/>
      <c r="CG107" s="102"/>
      <c r="CH107" s="102"/>
      <c r="CI107" s="102"/>
      <c r="CJ107" s="102"/>
      <c r="CK107" s="102"/>
      <c r="CL107" s="102"/>
      <c r="CM107" s="102"/>
      <c r="CN107" s="102"/>
      <c r="CO107" s="102"/>
      <c r="CP107" s="102"/>
      <c r="CQ107" s="102"/>
      <c r="CR107" s="102"/>
      <c r="CS107" s="102"/>
      <c r="CT107" s="102"/>
      <c r="CU107" s="102"/>
      <c r="CV107" s="102"/>
      <c r="CW107" s="102"/>
      <c r="CX107" s="102"/>
      <c r="CY107" s="102"/>
      <c r="CZ107" s="102"/>
      <c r="DA107" s="102"/>
      <c r="DB107" s="102"/>
      <c r="DC107" s="102"/>
      <c r="DD107" s="102"/>
      <c r="DE107" s="102"/>
      <c r="DF107" s="102"/>
      <c r="DG107" s="102"/>
      <c r="DH107" s="102"/>
      <c r="DI107" s="102"/>
      <c r="DJ107" s="102"/>
      <c r="DK107" s="102"/>
      <c r="DL107" s="102"/>
      <c r="DM107" s="102"/>
      <c r="DN107" s="102"/>
      <c r="DO107" s="102"/>
      <c r="DP107" s="102"/>
      <c r="DQ107" s="102"/>
      <c r="DR107" s="102"/>
      <c r="DS107" s="102"/>
      <c r="DT107" s="102"/>
      <c r="DU107" s="102"/>
      <c r="DV107" s="102"/>
      <c r="DW107" s="102"/>
      <c r="DX107" s="102"/>
      <c r="DY107" s="102"/>
      <c r="DZ107" s="102"/>
      <c r="EA107" s="102"/>
      <c r="EB107" s="102"/>
      <c r="EC107" s="102"/>
      <c r="ED107" s="102"/>
      <c r="EE107" s="102"/>
      <c r="EF107" s="102"/>
      <c r="EG107" s="102"/>
      <c r="EH107" s="102"/>
      <c r="EI107" s="102"/>
      <c r="EJ107" s="102"/>
      <c r="EK107" s="102"/>
      <c r="EL107" s="102"/>
      <c r="EM107" s="102"/>
      <c r="EN107" s="102"/>
      <c r="EO107" s="102"/>
      <c r="EP107" s="102"/>
      <c r="EQ107" s="102"/>
      <c r="ER107" s="102"/>
      <c r="ES107" s="102"/>
      <c r="ET107" s="102"/>
      <c r="EU107" s="102"/>
      <c r="EV107" s="102"/>
      <c r="EW107" s="102"/>
      <c r="EX107" s="102"/>
      <c r="EY107" s="102"/>
      <c r="EZ107" s="102"/>
      <c r="FA107" s="102"/>
      <c r="FB107" s="102"/>
      <c r="FC107" s="102"/>
      <c r="FD107" s="102"/>
      <c r="FE107" s="102"/>
      <c r="FF107" s="102"/>
      <c r="FG107" s="102"/>
      <c r="FH107" s="102"/>
      <c r="FI107" s="102"/>
      <c r="FJ107" s="102"/>
      <c r="FK107" s="102"/>
      <c r="FL107" s="102"/>
      <c r="FM107" s="102"/>
      <c r="FN107" s="102"/>
      <c r="FO107" s="102"/>
      <c r="FP107" s="102"/>
      <c r="FQ107" s="102"/>
      <c r="FR107" s="102"/>
      <c r="FS107" s="102"/>
      <c r="FT107" s="102"/>
      <c r="FU107" s="102"/>
      <c r="FV107" s="102"/>
      <c r="FW107" s="102"/>
      <c r="FX107" s="102"/>
      <c r="FY107" s="102"/>
      <c r="FZ107" s="102"/>
      <c r="GA107" s="102"/>
      <c r="GB107" s="102"/>
      <c r="GC107" s="102"/>
      <c r="GD107" s="102"/>
      <c r="GE107" s="102"/>
      <c r="GF107" s="102"/>
      <c r="GG107" s="102"/>
      <c r="GH107" s="102"/>
      <c r="GI107" s="102"/>
      <c r="GJ107" s="102"/>
      <c r="GK107" s="102"/>
      <c r="GL107" s="102"/>
      <c r="GM107" s="102"/>
      <c r="GN107" s="102"/>
      <c r="GO107" s="102"/>
      <c r="GP107" s="102"/>
      <c r="GQ107" s="102"/>
      <c r="GR107" s="102"/>
      <c r="GS107" s="102"/>
      <c r="GT107" s="102"/>
      <c r="GU107" s="102"/>
      <c r="GV107" s="102"/>
      <c r="GW107" s="102"/>
      <c r="GX107" s="102"/>
      <c r="GY107" s="102"/>
      <c r="GZ107" s="102"/>
      <c r="HA107" s="102"/>
      <c r="HB107" s="102"/>
      <c r="HC107" s="102"/>
      <c r="HD107" s="102"/>
      <c r="HE107" s="102"/>
      <c r="HF107" s="102"/>
      <c r="HG107" s="102"/>
      <c r="HH107" s="102"/>
      <c r="HI107" s="102"/>
      <c r="HJ107" s="102"/>
      <c r="HK107" s="102"/>
      <c r="HL107" s="102"/>
      <c r="HM107" s="102"/>
      <c r="HN107" s="102"/>
      <c r="HO107" s="102"/>
      <c r="HP107" s="102"/>
      <c r="HQ107" s="102"/>
      <c r="HR107" s="102"/>
      <c r="HS107" s="102"/>
      <c r="HT107" s="102"/>
      <c r="HU107" s="102"/>
      <c r="HV107" s="102"/>
      <c r="HW107" s="102"/>
      <c r="HX107" s="102"/>
      <c r="HY107" s="102"/>
      <c r="HZ107" s="102"/>
      <c r="IA107" s="102"/>
      <c r="IB107" s="102"/>
      <c r="IC107" s="102"/>
      <c r="ID107" s="102"/>
      <c r="IE107" s="102"/>
      <c r="IF107" s="102"/>
      <c r="IG107" s="102"/>
      <c r="IH107" s="102"/>
      <c r="II107" s="102"/>
      <c r="IJ107" s="102"/>
      <c r="IK107" s="102"/>
      <c r="IL107" s="102"/>
      <c r="IM107" s="102"/>
      <c r="IN107" s="102"/>
      <c r="IO107" s="102"/>
      <c r="IP107" s="102"/>
      <c r="IQ107" s="102"/>
      <c r="IR107" s="102"/>
      <c r="IS107" s="102"/>
      <c r="IT107" s="102"/>
    </row>
    <row r="108" spans="1:254" ht="18.75" customHeight="1" x14ac:dyDescent="0.2">
      <c r="A108" s="88"/>
      <c r="B108" s="89" t="s">
        <v>61</v>
      </c>
      <c r="C108" s="90"/>
      <c r="D108" s="116"/>
      <c r="E108" s="117"/>
      <c r="F108" s="117"/>
      <c r="G108" s="147">
        <f>G106+G100</f>
        <v>0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  <c r="IT108" s="12"/>
    </row>
    <row r="109" spans="1:254" ht="18.75" customHeight="1" x14ac:dyDescent="0.2">
      <c r="A109" s="125"/>
      <c r="B109" s="126"/>
      <c r="C109" s="127"/>
      <c r="D109" s="128"/>
      <c r="E109" s="129"/>
      <c r="F109" s="130"/>
      <c r="G109" s="131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  <c r="BE109" s="102"/>
      <c r="BF109" s="102"/>
      <c r="BG109" s="102"/>
      <c r="BH109" s="102"/>
      <c r="BI109" s="102"/>
      <c r="BJ109" s="102"/>
      <c r="BK109" s="102"/>
      <c r="BL109" s="102"/>
      <c r="BM109" s="102"/>
      <c r="BN109" s="102"/>
      <c r="BO109" s="102"/>
      <c r="BP109" s="102"/>
      <c r="BQ109" s="102"/>
      <c r="BR109" s="102"/>
      <c r="BS109" s="102"/>
      <c r="BT109" s="102"/>
      <c r="BU109" s="102"/>
      <c r="BV109" s="102"/>
      <c r="BW109" s="102"/>
      <c r="BX109" s="102"/>
      <c r="BY109" s="102"/>
      <c r="BZ109" s="102"/>
      <c r="CA109" s="102"/>
      <c r="CB109" s="102"/>
      <c r="CC109" s="102"/>
      <c r="CD109" s="102"/>
      <c r="CE109" s="102"/>
      <c r="CF109" s="102"/>
      <c r="CG109" s="102"/>
      <c r="CH109" s="102"/>
      <c r="CI109" s="102"/>
      <c r="CJ109" s="102"/>
      <c r="CK109" s="102"/>
      <c r="CL109" s="102"/>
      <c r="CM109" s="102"/>
      <c r="CN109" s="102"/>
      <c r="CO109" s="102"/>
      <c r="CP109" s="102"/>
      <c r="CQ109" s="102"/>
      <c r="CR109" s="102"/>
      <c r="CS109" s="102"/>
      <c r="CT109" s="102"/>
      <c r="CU109" s="102"/>
      <c r="CV109" s="102"/>
      <c r="CW109" s="102"/>
      <c r="CX109" s="102"/>
      <c r="CY109" s="102"/>
      <c r="CZ109" s="102"/>
      <c r="DA109" s="102"/>
      <c r="DB109" s="102"/>
      <c r="DC109" s="102"/>
      <c r="DD109" s="102"/>
      <c r="DE109" s="102"/>
      <c r="DF109" s="102"/>
      <c r="DG109" s="102"/>
      <c r="DH109" s="102"/>
      <c r="DI109" s="102"/>
      <c r="DJ109" s="102"/>
      <c r="DK109" s="102"/>
      <c r="DL109" s="102"/>
      <c r="DM109" s="102"/>
      <c r="DN109" s="102"/>
      <c r="DO109" s="102"/>
      <c r="DP109" s="102"/>
      <c r="DQ109" s="102"/>
      <c r="DR109" s="102"/>
      <c r="DS109" s="102"/>
      <c r="DT109" s="102"/>
      <c r="DU109" s="102"/>
      <c r="DV109" s="102"/>
      <c r="DW109" s="102"/>
      <c r="DX109" s="102"/>
      <c r="DY109" s="102"/>
      <c r="DZ109" s="102"/>
      <c r="EA109" s="102"/>
      <c r="EB109" s="102"/>
      <c r="EC109" s="102"/>
      <c r="ED109" s="102"/>
      <c r="EE109" s="102"/>
      <c r="EF109" s="102"/>
      <c r="EG109" s="102"/>
      <c r="EH109" s="102"/>
      <c r="EI109" s="102"/>
      <c r="EJ109" s="102"/>
      <c r="EK109" s="102"/>
      <c r="EL109" s="102"/>
      <c r="EM109" s="102"/>
      <c r="EN109" s="102"/>
      <c r="EO109" s="102"/>
      <c r="EP109" s="102"/>
      <c r="EQ109" s="102"/>
      <c r="ER109" s="102"/>
      <c r="ES109" s="102"/>
      <c r="ET109" s="102"/>
      <c r="EU109" s="102"/>
      <c r="EV109" s="102"/>
      <c r="EW109" s="102"/>
      <c r="EX109" s="102"/>
      <c r="EY109" s="102"/>
      <c r="EZ109" s="102"/>
      <c r="FA109" s="102"/>
      <c r="FB109" s="102"/>
      <c r="FC109" s="102"/>
      <c r="FD109" s="102"/>
      <c r="FE109" s="102"/>
      <c r="FF109" s="102"/>
      <c r="FG109" s="102"/>
      <c r="FH109" s="102"/>
      <c r="FI109" s="102"/>
      <c r="FJ109" s="102"/>
      <c r="FK109" s="102"/>
      <c r="FL109" s="102"/>
      <c r="FM109" s="102"/>
      <c r="FN109" s="102"/>
      <c r="FO109" s="102"/>
      <c r="FP109" s="102"/>
      <c r="FQ109" s="102"/>
      <c r="FR109" s="102"/>
      <c r="FS109" s="102"/>
      <c r="FT109" s="102"/>
      <c r="FU109" s="102"/>
      <c r="FV109" s="102"/>
      <c r="FW109" s="102"/>
      <c r="FX109" s="102"/>
      <c r="FY109" s="102"/>
      <c r="FZ109" s="102"/>
      <c r="GA109" s="102"/>
      <c r="GB109" s="102"/>
      <c r="GC109" s="102"/>
      <c r="GD109" s="102"/>
      <c r="GE109" s="102"/>
      <c r="GF109" s="102"/>
      <c r="GG109" s="102"/>
      <c r="GH109" s="102"/>
      <c r="GI109" s="102"/>
      <c r="GJ109" s="102"/>
      <c r="GK109" s="102"/>
      <c r="GL109" s="102"/>
      <c r="GM109" s="102"/>
      <c r="GN109" s="102"/>
      <c r="GO109" s="102"/>
      <c r="GP109" s="102"/>
      <c r="GQ109" s="102"/>
      <c r="GR109" s="102"/>
      <c r="GS109" s="102"/>
      <c r="GT109" s="102"/>
      <c r="GU109" s="102"/>
      <c r="GV109" s="102"/>
      <c r="GW109" s="102"/>
      <c r="GX109" s="102"/>
      <c r="GY109" s="102"/>
      <c r="GZ109" s="102"/>
      <c r="HA109" s="102"/>
      <c r="HB109" s="102"/>
      <c r="HC109" s="102"/>
      <c r="HD109" s="102"/>
      <c r="HE109" s="102"/>
      <c r="HF109" s="102"/>
      <c r="HG109" s="102"/>
      <c r="HH109" s="102"/>
      <c r="HI109" s="102"/>
      <c r="HJ109" s="102"/>
      <c r="HK109" s="102"/>
      <c r="HL109" s="102"/>
      <c r="HM109" s="102"/>
      <c r="HN109" s="102"/>
      <c r="HO109" s="102"/>
      <c r="HP109" s="102"/>
      <c r="HQ109" s="102"/>
      <c r="HR109" s="102"/>
      <c r="HS109" s="102"/>
      <c r="HT109" s="102"/>
      <c r="HU109" s="102"/>
      <c r="HV109" s="102"/>
      <c r="HW109" s="102"/>
      <c r="HX109" s="102"/>
      <c r="HY109" s="102"/>
      <c r="HZ109" s="102"/>
      <c r="IA109" s="102"/>
      <c r="IB109" s="102"/>
      <c r="IC109" s="102"/>
      <c r="ID109" s="102"/>
      <c r="IE109" s="102"/>
      <c r="IF109" s="102"/>
      <c r="IG109" s="102"/>
      <c r="IH109" s="102"/>
      <c r="II109" s="102"/>
      <c r="IJ109" s="102"/>
      <c r="IK109" s="102"/>
      <c r="IL109" s="102"/>
      <c r="IM109" s="102"/>
      <c r="IN109" s="102"/>
      <c r="IO109" s="102"/>
      <c r="IP109" s="102"/>
      <c r="IQ109" s="102"/>
      <c r="IR109" s="102"/>
      <c r="IS109" s="102"/>
      <c r="IT109" s="102"/>
    </row>
    <row r="110" spans="1:254" ht="18.75" customHeight="1" x14ac:dyDescent="0.2">
      <c r="A110" s="88"/>
      <c r="B110" s="89" t="s">
        <v>62</v>
      </c>
      <c r="C110" s="90"/>
      <c r="D110" s="148"/>
      <c r="E110" s="149">
        <v>0.1</v>
      </c>
      <c r="F110" s="117"/>
      <c r="G110" s="118">
        <f>ROUND(G108*E110,2)</f>
        <v>0</v>
      </c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  <c r="IS110" s="12"/>
      <c r="IT110" s="12"/>
    </row>
    <row r="111" spans="1:254" s="26" customFormat="1" ht="18.75" customHeight="1" x14ac:dyDescent="0.2">
      <c r="A111" s="125"/>
      <c r="B111" s="126"/>
      <c r="C111" s="127"/>
      <c r="D111" s="128"/>
      <c r="E111" s="129"/>
      <c r="F111" s="130"/>
      <c r="G111" s="131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2"/>
      <c r="BH111" s="102"/>
      <c r="BI111" s="102"/>
      <c r="BJ111" s="102"/>
      <c r="BK111" s="102"/>
      <c r="BL111" s="102"/>
      <c r="BM111" s="102"/>
      <c r="BN111" s="102"/>
      <c r="BO111" s="102"/>
      <c r="BP111" s="102"/>
      <c r="BQ111" s="102"/>
      <c r="BR111" s="102"/>
      <c r="BS111" s="102"/>
      <c r="BT111" s="102"/>
      <c r="BU111" s="102"/>
      <c r="BV111" s="102"/>
      <c r="BW111" s="102"/>
      <c r="BX111" s="102"/>
      <c r="BY111" s="102"/>
      <c r="BZ111" s="102"/>
      <c r="CA111" s="102"/>
      <c r="CB111" s="102"/>
      <c r="CC111" s="102"/>
      <c r="CD111" s="102"/>
      <c r="CE111" s="102"/>
      <c r="CF111" s="102"/>
      <c r="CG111" s="102"/>
      <c r="CH111" s="102"/>
      <c r="CI111" s="102"/>
      <c r="CJ111" s="102"/>
      <c r="CK111" s="102"/>
      <c r="CL111" s="102"/>
      <c r="CM111" s="102"/>
      <c r="CN111" s="102"/>
      <c r="CO111" s="102"/>
      <c r="CP111" s="102"/>
      <c r="CQ111" s="102"/>
      <c r="CR111" s="102"/>
      <c r="CS111" s="102"/>
      <c r="CT111" s="102"/>
      <c r="CU111" s="102"/>
      <c r="CV111" s="102"/>
      <c r="CW111" s="102"/>
      <c r="CX111" s="102"/>
      <c r="CY111" s="102"/>
      <c r="CZ111" s="102"/>
      <c r="DA111" s="102"/>
      <c r="DB111" s="102"/>
      <c r="DC111" s="102"/>
      <c r="DD111" s="102"/>
      <c r="DE111" s="102"/>
      <c r="DF111" s="102"/>
      <c r="DG111" s="102"/>
      <c r="DH111" s="102"/>
      <c r="DI111" s="102"/>
      <c r="DJ111" s="102"/>
      <c r="DK111" s="102"/>
      <c r="DL111" s="102"/>
      <c r="DM111" s="102"/>
      <c r="DN111" s="102"/>
      <c r="DO111" s="102"/>
      <c r="DP111" s="102"/>
      <c r="DQ111" s="102"/>
      <c r="DR111" s="102"/>
      <c r="DS111" s="102"/>
      <c r="DT111" s="102"/>
      <c r="DU111" s="102"/>
      <c r="DV111" s="102"/>
      <c r="DW111" s="102"/>
      <c r="DX111" s="102"/>
      <c r="DY111" s="102"/>
      <c r="DZ111" s="102"/>
      <c r="EA111" s="102"/>
      <c r="EB111" s="102"/>
      <c r="EC111" s="102"/>
      <c r="ED111" s="102"/>
      <c r="EE111" s="102"/>
      <c r="EF111" s="102"/>
      <c r="EG111" s="102"/>
      <c r="EH111" s="102"/>
      <c r="EI111" s="102"/>
      <c r="EJ111" s="102"/>
      <c r="EK111" s="102"/>
      <c r="EL111" s="102"/>
      <c r="EM111" s="102"/>
      <c r="EN111" s="102"/>
      <c r="EO111" s="102"/>
      <c r="EP111" s="102"/>
      <c r="EQ111" s="102"/>
      <c r="ER111" s="102"/>
      <c r="ES111" s="102"/>
      <c r="ET111" s="102"/>
      <c r="EU111" s="102"/>
      <c r="EV111" s="102"/>
      <c r="EW111" s="102"/>
      <c r="EX111" s="102"/>
      <c r="EY111" s="102"/>
      <c r="EZ111" s="102"/>
      <c r="FA111" s="102"/>
      <c r="FB111" s="102"/>
      <c r="FC111" s="102"/>
      <c r="FD111" s="102"/>
      <c r="FE111" s="102"/>
      <c r="FF111" s="102"/>
      <c r="FG111" s="102"/>
      <c r="FH111" s="102"/>
      <c r="FI111" s="102"/>
      <c r="FJ111" s="102"/>
      <c r="FK111" s="102"/>
      <c r="FL111" s="102"/>
      <c r="FM111" s="102"/>
      <c r="FN111" s="102"/>
      <c r="FO111" s="102"/>
      <c r="FP111" s="102"/>
      <c r="FQ111" s="102"/>
      <c r="FR111" s="102"/>
      <c r="FS111" s="102"/>
      <c r="FT111" s="102"/>
      <c r="FU111" s="102"/>
      <c r="FV111" s="102"/>
      <c r="FW111" s="102"/>
      <c r="FX111" s="102"/>
      <c r="FY111" s="102"/>
      <c r="FZ111" s="102"/>
      <c r="GA111" s="102"/>
      <c r="GB111" s="102"/>
      <c r="GC111" s="102"/>
      <c r="GD111" s="102"/>
      <c r="GE111" s="102"/>
      <c r="GF111" s="102"/>
      <c r="GG111" s="102"/>
      <c r="GH111" s="102"/>
      <c r="GI111" s="102"/>
      <c r="GJ111" s="102"/>
      <c r="GK111" s="102"/>
      <c r="GL111" s="102"/>
      <c r="GM111" s="102"/>
      <c r="GN111" s="102"/>
      <c r="GO111" s="102"/>
      <c r="GP111" s="102"/>
      <c r="GQ111" s="102"/>
      <c r="GR111" s="102"/>
      <c r="GS111" s="102"/>
      <c r="GT111" s="102"/>
      <c r="GU111" s="102"/>
      <c r="GV111" s="102"/>
      <c r="GW111" s="102"/>
      <c r="GX111" s="102"/>
      <c r="GY111" s="102"/>
      <c r="GZ111" s="102"/>
      <c r="HA111" s="102"/>
      <c r="HB111" s="102"/>
      <c r="HC111" s="102"/>
      <c r="HD111" s="102"/>
      <c r="HE111" s="102"/>
      <c r="HF111" s="102"/>
      <c r="HG111" s="102"/>
      <c r="HH111" s="102"/>
      <c r="HI111" s="102"/>
      <c r="HJ111" s="102"/>
      <c r="HK111" s="102"/>
      <c r="HL111" s="102"/>
      <c r="HM111" s="102"/>
      <c r="HN111" s="102"/>
      <c r="HO111" s="102"/>
      <c r="HP111" s="102"/>
      <c r="HQ111" s="102"/>
      <c r="HR111" s="102"/>
      <c r="HS111" s="102"/>
      <c r="HT111" s="102"/>
      <c r="HU111" s="102"/>
      <c r="HV111" s="102"/>
      <c r="HW111" s="102"/>
      <c r="HX111" s="102"/>
      <c r="HY111" s="102"/>
      <c r="HZ111" s="102"/>
      <c r="IA111" s="102"/>
      <c r="IB111" s="102"/>
      <c r="IC111" s="102"/>
      <c r="ID111" s="102"/>
      <c r="IE111" s="102"/>
      <c r="IF111" s="102"/>
      <c r="IG111" s="102"/>
      <c r="IH111" s="102"/>
      <c r="II111" s="102"/>
      <c r="IJ111" s="102"/>
      <c r="IK111" s="102"/>
      <c r="IL111" s="102"/>
      <c r="IM111" s="102"/>
      <c r="IN111" s="102"/>
      <c r="IO111" s="102"/>
      <c r="IP111" s="102"/>
      <c r="IQ111" s="102"/>
      <c r="IR111" s="102"/>
      <c r="IS111" s="102"/>
      <c r="IT111" s="102"/>
    </row>
    <row r="112" spans="1:254" s="26" customFormat="1" ht="18.75" customHeight="1" x14ac:dyDescent="0.2">
      <c r="A112" s="119">
        <f>A105+0.01</f>
        <v>6.0399999999999991</v>
      </c>
      <c r="B112" s="183" t="s">
        <v>63</v>
      </c>
      <c r="C112" s="184"/>
      <c r="D112" s="185"/>
      <c r="E112" s="139">
        <v>0.18</v>
      </c>
      <c r="F112" s="140"/>
      <c r="G112" s="141">
        <f>ROUND(E112*(SUM(G110)),2)</f>
        <v>0</v>
      </c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  <c r="BM112" s="102"/>
      <c r="BN112" s="102"/>
      <c r="BO112" s="102"/>
      <c r="BP112" s="102"/>
      <c r="BQ112" s="102"/>
      <c r="BR112" s="102"/>
      <c r="BS112" s="102"/>
      <c r="BT112" s="102"/>
      <c r="BU112" s="102"/>
      <c r="BV112" s="102"/>
      <c r="BW112" s="102"/>
      <c r="BX112" s="102"/>
      <c r="BY112" s="102"/>
      <c r="BZ112" s="102"/>
      <c r="CA112" s="102"/>
      <c r="CB112" s="102"/>
      <c r="CC112" s="102"/>
      <c r="CD112" s="102"/>
      <c r="CE112" s="102"/>
      <c r="CF112" s="102"/>
      <c r="CG112" s="102"/>
      <c r="CH112" s="102"/>
      <c r="CI112" s="102"/>
      <c r="CJ112" s="102"/>
      <c r="CK112" s="102"/>
      <c r="CL112" s="102"/>
      <c r="CM112" s="102"/>
      <c r="CN112" s="102"/>
      <c r="CO112" s="102"/>
      <c r="CP112" s="102"/>
      <c r="CQ112" s="102"/>
      <c r="CR112" s="102"/>
      <c r="CS112" s="102"/>
      <c r="CT112" s="102"/>
      <c r="CU112" s="102"/>
      <c r="CV112" s="102"/>
      <c r="CW112" s="102"/>
      <c r="CX112" s="102"/>
      <c r="CY112" s="102"/>
      <c r="CZ112" s="102"/>
      <c r="DA112" s="102"/>
      <c r="DB112" s="102"/>
      <c r="DC112" s="102"/>
      <c r="DD112" s="102"/>
      <c r="DE112" s="102"/>
      <c r="DF112" s="102"/>
      <c r="DG112" s="102"/>
      <c r="DH112" s="102"/>
      <c r="DI112" s="102"/>
      <c r="DJ112" s="102"/>
      <c r="DK112" s="102"/>
      <c r="DL112" s="102"/>
      <c r="DM112" s="102"/>
      <c r="DN112" s="102"/>
      <c r="DO112" s="102"/>
      <c r="DP112" s="102"/>
      <c r="DQ112" s="102"/>
      <c r="DR112" s="102"/>
      <c r="DS112" s="102"/>
      <c r="DT112" s="102"/>
      <c r="DU112" s="102"/>
      <c r="DV112" s="102"/>
      <c r="DW112" s="102"/>
      <c r="DX112" s="102"/>
      <c r="DY112" s="102"/>
      <c r="DZ112" s="102"/>
      <c r="EA112" s="102"/>
      <c r="EB112" s="102"/>
      <c r="EC112" s="102"/>
      <c r="ED112" s="102"/>
      <c r="EE112" s="102"/>
      <c r="EF112" s="102"/>
      <c r="EG112" s="102"/>
      <c r="EH112" s="102"/>
      <c r="EI112" s="102"/>
      <c r="EJ112" s="102"/>
      <c r="EK112" s="102"/>
      <c r="EL112" s="102"/>
      <c r="EM112" s="102"/>
      <c r="EN112" s="102"/>
      <c r="EO112" s="102"/>
      <c r="EP112" s="102"/>
      <c r="EQ112" s="102"/>
      <c r="ER112" s="102"/>
      <c r="ES112" s="102"/>
      <c r="ET112" s="102"/>
      <c r="EU112" s="102"/>
      <c r="EV112" s="102"/>
      <c r="EW112" s="102"/>
      <c r="EX112" s="102"/>
      <c r="EY112" s="102"/>
      <c r="EZ112" s="102"/>
      <c r="FA112" s="102"/>
      <c r="FB112" s="102"/>
      <c r="FC112" s="102"/>
      <c r="FD112" s="102"/>
      <c r="FE112" s="102"/>
      <c r="FF112" s="102"/>
      <c r="FG112" s="102"/>
      <c r="FH112" s="102"/>
      <c r="FI112" s="102"/>
      <c r="FJ112" s="102"/>
      <c r="FK112" s="102"/>
      <c r="FL112" s="102"/>
      <c r="FM112" s="102"/>
      <c r="FN112" s="102"/>
      <c r="FO112" s="102"/>
      <c r="FP112" s="102"/>
      <c r="FQ112" s="102"/>
      <c r="FR112" s="102"/>
      <c r="FS112" s="102"/>
      <c r="FT112" s="102"/>
      <c r="FU112" s="102"/>
      <c r="FV112" s="102"/>
      <c r="FW112" s="102"/>
      <c r="FX112" s="102"/>
      <c r="FY112" s="102"/>
      <c r="FZ112" s="102"/>
      <c r="GA112" s="102"/>
      <c r="GB112" s="102"/>
      <c r="GC112" s="102"/>
      <c r="GD112" s="102"/>
      <c r="GE112" s="102"/>
      <c r="GF112" s="102"/>
      <c r="GG112" s="102"/>
      <c r="GH112" s="102"/>
      <c r="GI112" s="102"/>
      <c r="GJ112" s="102"/>
      <c r="GK112" s="102"/>
      <c r="GL112" s="102"/>
      <c r="GM112" s="102"/>
      <c r="GN112" s="102"/>
      <c r="GO112" s="102"/>
      <c r="GP112" s="102"/>
      <c r="GQ112" s="102"/>
      <c r="GR112" s="102"/>
      <c r="GS112" s="102"/>
      <c r="GT112" s="102"/>
      <c r="GU112" s="102"/>
      <c r="GV112" s="102"/>
      <c r="GW112" s="102"/>
      <c r="GX112" s="102"/>
      <c r="GY112" s="102"/>
      <c r="GZ112" s="102"/>
      <c r="HA112" s="102"/>
      <c r="HB112" s="102"/>
      <c r="HC112" s="102"/>
      <c r="HD112" s="102"/>
      <c r="HE112" s="102"/>
      <c r="HF112" s="102"/>
      <c r="HG112" s="102"/>
      <c r="HH112" s="102"/>
      <c r="HI112" s="102"/>
      <c r="HJ112" s="102"/>
      <c r="HK112" s="102"/>
      <c r="HL112" s="102"/>
      <c r="HM112" s="102"/>
      <c r="HN112" s="102"/>
      <c r="HO112" s="102"/>
      <c r="HP112" s="102"/>
      <c r="HQ112" s="102"/>
      <c r="HR112" s="102"/>
      <c r="HS112" s="102"/>
      <c r="HT112" s="102"/>
      <c r="HU112" s="102"/>
      <c r="HV112" s="102"/>
      <c r="HW112" s="102"/>
      <c r="HX112" s="102"/>
      <c r="HY112" s="102"/>
      <c r="HZ112" s="102"/>
      <c r="IA112" s="102"/>
      <c r="IB112" s="102"/>
      <c r="IC112" s="102"/>
      <c r="ID112" s="102"/>
      <c r="IE112" s="102"/>
      <c r="IF112" s="102"/>
      <c r="IG112" s="102"/>
      <c r="IH112" s="102"/>
      <c r="II112" s="102"/>
      <c r="IJ112" s="102"/>
      <c r="IK112" s="102"/>
      <c r="IL112" s="102"/>
      <c r="IM112" s="102"/>
      <c r="IN112" s="102"/>
      <c r="IO112" s="102"/>
      <c r="IP112" s="102"/>
      <c r="IQ112" s="102"/>
      <c r="IR112" s="102"/>
      <c r="IS112" s="102"/>
      <c r="IT112" s="102"/>
    </row>
    <row r="113" spans="1:254" s="12" customFormat="1" ht="18.75" customHeight="1" x14ac:dyDescent="0.2">
      <c r="A113" s="119">
        <f>A112+0.01</f>
        <v>6.0499999999999989</v>
      </c>
      <c r="B113" s="183" t="s">
        <v>64</v>
      </c>
      <c r="C113" s="184"/>
      <c r="D113" s="185"/>
      <c r="E113" s="139">
        <v>4.4999999999999998E-2</v>
      </c>
      <c r="F113" s="140"/>
      <c r="G113" s="141">
        <f>E113*G100</f>
        <v>0</v>
      </c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102"/>
      <c r="BH113" s="102"/>
      <c r="BI113" s="102"/>
      <c r="BJ113" s="102"/>
      <c r="BK113" s="102"/>
      <c r="BL113" s="102"/>
      <c r="BM113" s="102"/>
      <c r="BN113" s="102"/>
      <c r="BO113" s="102"/>
      <c r="BP113" s="102"/>
      <c r="BQ113" s="102"/>
      <c r="BR113" s="102"/>
      <c r="BS113" s="102"/>
      <c r="BT113" s="102"/>
      <c r="BU113" s="102"/>
      <c r="BV113" s="102"/>
      <c r="BW113" s="102"/>
      <c r="BX113" s="102"/>
      <c r="BY113" s="102"/>
      <c r="BZ113" s="102"/>
      <c r="CA113" s="102"/>
      <c r="CB113" s="102"/>
      <c r="CC113" s="102"/>
      <c r="CD113" s="102"/>
      <c r="CE113" s="102"/>
      <c r="CF113" s="102"/>
      <c r="CG113" s="102"/>
      <c r="CH113" s="102"/>
      <c r="CI113" s="102"/>
      <c r="CJ113" s="102"/>
      <c r="CK113" s="102"/>
      <c r="CL113" s="102"/>
      <c r="CM113" s="102"/>
      <c r="CN113" s="102"/>
      <c r="CO113" s="102"/>
      <c r="CP113" s="102"/>
      <c r="CQ113" s="102"/>
      <c r="CR113" s="102"/>
      <c r="CS113" s="102"/>
      <c r="CT113" s="102"/>
      <c r="CU113" s="102"/>
      <c r="CV113" s="102"/>
      <c r="CW113" s="102"/>
      <c r="CX113" s="102"/>
      <c r="CY113" s="102"/>
      <c r="CZ113" s="102"/>
      <c r="DA113" s="102"/>
      <c r="DB113" s="102"/>
      <c r="DC113" s="102"/>
      <c r="DD113" s="102"/>
      <c r="DE113" s="102"/>
      <c r="DF113" s="102"/>
      <c r="DG113" s="102"/>
      <c r="DH113" s="102"/>
      <c r="DI113" s="102"/>
      <c r="DJ113" s="102"/>
      <c r="DK113" s="102"/>
      <c r="DL113" s="102"/>
      <c r="DM113" s="102"/>
      <c r="DN113" s="102"/>
      <c r="DO113" s="102"/>
      <c r="DP113" s="102"/>
      <c r="DQ113" s="102"/>
      <c r="DR113" s="102"/>
      <c r="DS113" s="102"/>
      <c r="DT113" s="102"/>
      <c r="DU113" s="102"/>
      <c r="DV113" s="102"/>
      <c r="DW113" s="102"/>
      <c r="DX113" s="102"/>
      <c r="DY113" s="102"/>
      <c r="DZ113" s="102"/>
      <c r="EA113" s="102"/>
      <c r="EB113" s="102"/>
      <c r="EC113" s="102"/>
      <c r="ED113" s="102"/>
      <c r="EE113" s="102"/>
      <c r="EF113" s="102"/>
      <c r="EG113" s="102"/>
      <c r="EH113" s="102"/>
      <c r="EI113" s="102"/>
      <c r="EJ113" s="102"/>
      <c r="EK113" s="102"/>
      <c r="EL113" s="102"/>
      <c r="EM113" s="102"/>
      <c r="EN113" s="102"/>
      <c r="EO113" s="102"/>
      <c r="EP113" s="102"/>
      <c r="EQ113" s="102"/>
      <c r="ER113" s="102"/>
      <c r="ES113" s="102"/>
      <c r="ET113" s="102"/>
      <c r="EU113" s="102"/>
      <c r="EV113" s="102"/>
      <c r="EW113" s="102"/>
      <c r="EX113" s="102"/>
      <c r="EY113" s="102"/>
      <c r="EZ113" s="102"/>
      <c r="FA113" s="102"/>
      <c r="FB113" s="102"/>
      <c r="FC113" s="102"/>
      <c r="FD113" s="102"/>
      <c r="FE113" s="102"/>
      <c r="FF113" s="102"/>
      <c r="FG113" s="102"/>
      <c r="FH113" s="102"/>
      <c r="FI113" s="102"/>
      <c r="FJ113" s="102"/>
      <c r="FK113" s="102"/>
      <c r="FL113" s="102"/>
      <c r="FM113" s="102"/>
      <c r="FN113" s="102"/>
      <c r="FO113" s="102"/>
      <c r="FP113" s="102"/>
      <c r="FQ113" s="102"/>
      <c r="FR113" s="102"/>
      <c r="FS113" s="102"/>
      <c r="FT113" s="102"/>
      <c r="FU113" s="102"/>
      <c r="FV113" s="102"/>
      <c r="FW113" s="102"/>
      <c r="FX113" s="102"/>
      <c r="FY113" s="102"/>
      <c r="FZ113" s="102"/>
      <c r="GA113" s="102"/>
      <c r="GB113" s="102"/>
      <c r="GC113" s="102"/>
      <c r="GD113" s="102"/>
      <c r="GE113" s="102"/>
      <c r="GF113" s="102"/>
      <c r="GG113" s="102"/>
      <c r="GH113" s="102"/>
      <c r="GI113" s="102"/>
      <c r="GJ113" s="102"/>
      <c r="GK113" s="102"/>
      <c r="GL113" s="102"/>
      <c r="GM113" s="102"/>
      <c r="GN113" s="102"/>
      <c r="GO113" s="102"/>
      <c r="GP113" s="102"/>
      <c r="GQ113" s="102"/>
      <c r="GR113" s="102"/>
      <c r="GS113" s="102"/>
      <c r="GT113" s="102"/>
      <c r="GU113" s="102"/>
      <c r="GV113" s="102"/>
      <c r="GW113" s="102"/>
      <c r="GX113" s="102"/>
      <c r="GY113" s="102"/>
      <c r="GZ113" s="102"/>
      <c r="HA113" s="102"/>
      <c r="HB113" s="102"/>
      <c r="HC113" s="102"/>
      <c r="HD113" s="102"/>
      <c r="HE113" s="102"/>
      <c r="HF113" s="102"/>
      <c r="HG113" s="102"/>
      <c r="HH113" s="102"/>
      <c r="HI113" s="102"/>
      <c r="HJ113" s="102"/>
      <c r="HK113" s="102"/>
      <c r="HL113" s="102"/>
      <c r="HM113" s="102"/>
      <c r="HN113" s="102"/>
      <c r="HO113" s="102"/>
      <c r="HP113" s="102"/>
      <c r="HQ113" s="102"/>
      <c r="HR113" s="102"/>
      <c r="HS113" s="102"/>
      <c r="HT113" s="102"/>
      <c r="HU113" s="102"/>
      <c r="HV113" s="102"/>
      <c r="HW113" s="102"/>
      <c r="HX113" s="102"/>
      <c r="HY113" s="102"/>
      <c r="HZ113" s="102"/>
      <c r="IA113" s="102"/>
      <c r="IB113" s="102"/>
      <c r="IC113" s="102"/>
      <c r="ID113" s="102"/>
      <c r="IE113" s="102"/>
      <c r="IF113" s="102"/>
      <c r="IG113" s="102"/>
      <c r="IH113" s="102"/>
      <c r="II113" s="102"/>
      <c r="IJ113" s="102"/>
      <c r="IK113" s="102"/>
      <c r="IL113" s="102"/>
      <c r="IM113" s="102"/>
      <c r="IN113" s="102"/>
      <c r="IO113" s="102"/>
      <c r="IP113" s="102"/>
      <c r="IQ113" s="102"/>
      <c r="IR113" s="102"/>
      <c r="IS113" s="102"/>
      <c r="IT113" s="102"/>
    </row>
    <row r="114" spans="1:254" ht="18.75" customHeight="1" x14ac:dyDescent="0.2">
      <c r="A114" s="119">
        <f t="shared" ref="A114:A117" si="11">A113+0.01</f>
        <v>6.0599999999999987</v>
      </c>
      <c r="B114" s="183" t="s">
        <v>65</v>
      </c>
      <c r="C114" s="184"/>
      <c r="D114" s="185"/>
      <c r="E114" s="139">
        <v>0.01</v>
      </c>
      <c r="F114" s="140"/>
      <c r="G114" s="141">
        <f>E114*G100</f>
        <v>0</v>
      </c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102"/>
      <c r="AW114" s="102"/>
      <c r="AX114" s="102"/>
      <c r="AY114" s="102"/>
      <c r="AZ114" s="102"/>
      <c r="BA114" s="102"/>
      <c r="BB114" s="102"/>
      <c r="BC114" s="102"/>
      <c r="BD114" s="102"/>
      <c r="BE114" s="102"/>
      <c r="BF114" s="102"/>
      <c r="BG114" s="102"/>
      <c r="BH114" s="102"/>
      <c r="BI114" s="102"/>
      <c r="BJ114" s="102"/>
      <c r="BK114" s="102"/>
      <c r="BL114" s="102"/>
      <c r="BM114" s="102"/>
      <c r="BN114" s="102"/>
      <c r="BO114" s="102"/>
      <c r="BP114" s="102"/>
      <c r="BQ114" s="102"/>
      <c r="BR114" s="102"/>
      <c r="BS114" s="102"/>
      <c r="BT114" s="102"/>
      <c r="BU114" s="102"/>
      <c r="BV114" s="102"/>
      <c r="BW114" s="102"/>
      <c r="BX114" s="102"/>
      <c r="BY114" s="102"/>
      <c r="BZ114" s="102"/>
      <c r="CA114" s="102"/>
      <c r="CB114" s="102"/>
      <c r="CC114" s="102"/>
      <c r="CD114" s="102"/>
      <c r="CE114" s="102"/>
      <c r="CF114" s="102"/>
      <c r="CG114" s="102"/>
      <c r="CH114" s="102"/>
      <c r="CI114" s="102"/>
      <c r="CJ114" s="102"/>
      <c r="CK114" s="102"/>
      <c r="CL114" s="102"/>
      <c r="CM114" s="102"/>
      <c r="CN114" s="102"/>
      <c r="CO114" s="102"/>
      <c r="CP114" s="102"/>
      <c r="CQ114" s="102"/>
      <c r="CR114" s="102"/>
      <c r="CS114" s="102"/>
      <c r="CT114" s="102"/>
      <c r="CU114" s="102"/>
      <c r="CV114" s="102"/>
      <c r="CW114" s="102"/>
      <c r="CX114" s="102"/>
      <c r="CY114" s="102"/>
      <c r="CZ114" s="102"/>
      <c r="DA114" s="102"/>
      <c r="DB114" s="102"/>
      <c r="DC114" s="102"/>
      <c r="DD114" s="102"/>
      <c r="DE114" s="102"/>
      <c r="DF114" s="102"/>
      <c r="DG114" s="102"/>
      <c r="DH114" s="102"/>
      <c r="DI114" s="102"/>
      <c r="DJ114" s="102"/>
      <c r="DK114" s="102"/>
      <c r="DL114" s="102"/>
      <c r="DM114" s="102"/>
      <c r="DN114" s="102"/>
      <c r="DO114" s="102"/>
      <c r="DP114" s="102"/>
      <c r="DQ114" s="102"/>
      <c r="DR114" s="102"/>
      <c r="DS114" s="102"/>
      <c r="DT114" s="102"/>
      <c r="DU114" s="102"/>
      <c r="DV114" s="102"/>
      <c r="DW114" s="102"/>
      <c r="DX114" s="102"/>
      <c r="DY114" s="102"/>
      <c r="DZ114" s="102"/>
      <c r="EA114" s="102"/>
      <c r="EB114" s="102"/>
      <c r="EC114" s="102"/>
      <c r="ED114" s="102"/>
      <c r="EE114" s="102"/>
      <c r="EF114" s="102"/>
      <c r="EG114" s="102"/>
      <c r="EH114" s="102"/>
      <c r="EI114" s="102"/>
      <c r="EJ114" s="102"/>
      <c r="EK114" s="102"/>
      <c r="EL114" s="102"/>
      <c r="EM114" s="102"/>
      <c r="EN114" s="102"/>
      <c r="EO114" s="102"/>
      <c r="EP114" s="102"/>
      <c r="EQ114" s="102"/>
      <c r="ER114" s="102"/>
      <c r="ES114" s="102"/>
      <c r="ET114" s="102"/>
      <c r="EU114" s="102"/>
      <c r="EV114" s="102"/>
      <c r="EW114" s="102"/>
      <c r="EX114" s="102"/>
      <c r="EY114" s="102"/>
      <c r="EZ114" s="102"/>
      <c r="FA114" s="102"/>
      <c r="FB114" s="102"/>
      <c r="FC114" s="102"/>
      <c r="FD114" s="102"/>
      <c r="FE114" s="102"/>
      <c r="FF114" s="102"/>
      <c r="FG114" s="102"/>
      <c r="FH114" s="102"/>
      <c r="FI114" s="102"/>
      <c r="FJ114" s="102"/>
      <c r="FK114" s="102"/>
      <c r="FL114" s="102"/>
      <c r="FM114" s="102"/>
      <c r="FN114" s="102"/>
      <c r="FO114" s="102"/>
      <c r="FP114" s="102"/>
      <c r="FQ114" s="102"/>
      <c r="FR114" s="102"/>
      <c r="FS114" s="102"/>
      <c r="FT114" s="102"/>
      <c r="FU114" s="102"/>
      <c r="FV114" s="102"/>
      <c r="FW114" s="102"/>
      <c r="FX114" s="102"/>
      <c r="FY114" s="102"/>
      <c r="FZ114" s="102"/>
      <c r="GA114" s="102"/>
      <c r="GB114" s="102"/>
      <c r="GC114" s="102"/>
      <c r="GD114" s="102"/>
      <c r="GE114" s="102"/>
      <c r="GF114" s="102"/>
      <c r="GG114" s="102"/>
      <c r="GH114" s="102"/>
      <c r="GI114" s="102"/>
      <c r="GJ114" s="102"/>
      <c r="GK114" s="102"/>
      <c r="GL114" s="102"/>
      <c r="GM114" s="102"/>
      <c r="GN114" s="102"/>
      <c r="GO114" s="102"/>
      <c r="GP114" s="102"/>
      <c r="GQ114" s="102"/>
      <c r="GR114" s="102"/>
      <c r="GS114" s="102"/>
      <c r="GT114" s="102"/>
      <c r="GU114" s="102"/>
      <c r="GV114" s="102"/>
      <c r="GW114" s="102"/>
      <c r="GX114" s="102"/>
      <c r="GY114" s="102"/>
      <c r="GZ114" s="102"/>
      <c r="HA114" s="102"/>
      <c r="HB114" s="102"/>
      <c r="HC114" s="102"/>
      <c r="HD114" s="102"/>
      <c r="HE114" s="102"/>
      <c r="HF114" s="102"/>
      <c r="HG114" s="102"/>
      <c r="HH114" s="102"/>
      <c r="HI114" s="102"/>
      <c r="HJ114" s="102"/>
      <c r="HK114" s="102"/>
      <c r="HL114" s="102"/>
      <c r="HM114" s="102"/>
      <c r="HN114" s="102"/>
      <c r="HO114" s="102"/>
      <c r="HP114" s="102"/>
      <c r="HQ114" s="102"/>
      <c r="HR114" s="102"/>
      <c r="HS114" s="102"/>
      <c r="HT114" s="102"/>
      <c r="HU114" s="102"/>
      <c r="HV114" s="102"/>
      <c r="HW114" s="102"/>
      <c r="HX114" s="102"/>
      <c r="HY114" s="102"/>
      <c r="HZ114" s="102"/>
      <c r="IA114" s="102"/>
      <c r="IB114" s="102"/>
      <c r="IC114" s="102"/>
      <c r="ID114" s="102"/>
      <c r="IE114" s="102"/>
      <c r="IF114" s="102"/>
      <c r="IG114" s="102"/>
      <c r="IH114" s="102"/>
      <c r="II114" s="102"/>
      <c r="IJ114" s="102"/>
      <c r="IK114" s="102"/>
      <c r="IL114" s="102"/>
      <c r="IM114" s="102"/>
      <c r="IN114" s="102"/>
      <c r="IO114" s="102"/>
      <c r="IP114" s="102"/>
      <c r="IQ114" s="102"/>
      <c r="IR114" s="102"/>
      <c r="IS114" s="102"/>
      <c r="IT114" s="102"/>
    </row>
    <row r="115" spans="1:254" ht="18.75" customHeight="1" x14ac:dyDescent="0.2">
      <c r="A115" s="119">
        <f t="shared" si="11"/>
        <v>6.0699999999999985</v>
      </c>
      <c r="B115" s="183" t="s">
        <v>66</v>
      </c>
      <c r="C115" s="184"/>
      <c r="D115" s="185"/>
      <c r="E115" s="139">
        <v>1E-3</v>
      </c>
      <c r="F115" s="140"/>
      <c r="G115" s="141">
        <f>E115*G100</f>
        <v>0</v>
      </c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102"/>
      <c r="BH115" s="102"/>
      <c r="BI115" s="102"/>
      <c r="BJ115" s="102"/>
      <c r="BK115" s="102"/>
      <c r="BL115" s="102"/>
      <c r="BM115" s="102"/>
      <c r="BN115" s="102"/>
      <c r="BO115" s="102"/>
      <c r="BP115" s="102"/>
      <c r="BQ115" s="102"/>
      <c r="BR115" s="102"/>
      <c r="BS115" s="102"/>
      <c r="BT115" s="102"/>
      <c r="BU115" s="102"/>
      <c r="BV115" s="102"/>
      <c r="BW115" s="102"/>
      <c r="BX115" s="102"/>
      <c r="BY115" s="102"/>
      <c r="BZ115" s="102"/>
      <c r="CA115" s="102"/>
      <c r="CB115" s="102"/>
      <c r="CC115" s="102"/>
      <c r="CD115" s="102"/>
      <c r="CE115" s="102"/>
      <c r="CF115" s="102"/>
      <c r="CG115" s="102"/>
      <c r="CH115" s="102"/>
      <c r="CI115" s="102"/>
      <c r="CJ115" s="102"/>
      <c r="CK115" s="102"/>
      <c r="CL115" s="102"/>
      <c r="CM115" s="102"/>
      <c r="CN115" s="102"/>
      <c r="CO115" s="102"/>
      <c r="CP115" s="102"/>
      <c r="CQ115" s="102"/>
      <c r="CR115" s="102"/>
      <c r="CS115" s="102"/>
      <c r="CT115" s="102"/>
      <c r="CU115" s="102"/>
      <c r="CV115" s="102"/>
      <c r="CW115" s="102"/>
      <c r="CX115" s="102"/>
      <c r="CY115" s="102"/>
      <c r="CZ115" s="102"/>
      <c r="DA115" s="102"/>
      <c r="DB115" s="102"/>
      <c r="DC115" s="102"/>
      <c r="DD115" s="102"/>
      <c r="DE115" s="102"/>
      <c r="DF115" s="102"/>
      <c r="DG115" s="102"/>
      <c r="DH115" s="102"/>
      <c r="DI115" s="102"/>
      <c r="DJ115" s="102"/>
      <c r="DK115" s="102"/>
      <c r="DL115" s="102"/>
      <c r="DM115" s="102"/>
      <c r="DN115" s="102"/>
      <c r="DO115" s="102"/>
      <c r="DP115" s="102"/>
      <c r="DQ115" s="102"/>
      <c r="DR115" s="102"/>
      <c r="DS115" s="102"/>
      <c r="DT115" s="102"/>
      <c r="DU115" s="102"/>
      <c r="DV115" s="102"/>
      <c r="DW115" s="102"/>
      <c r="DX115" s="102"/>
      <c r="DY115" s="102"/>
      <c r="DZ115" s="102"/>
      <c r="EA115" s="102"/>
      <c r="EB115" s="102"/>
      <c r="EC115" s="102"/>
      <c r="ED115" s="102"/>
      <c r="EE115" s="102"/>
      <c r="EF115" s="102"/>
      <c r="EG115" s="102"/>
      <c r="EH115" s="102"/>
      <c r="EI115" s="102"/>
      <c r="EJ115" s="102"/>
      <c r="EK115" s="102"/>
      <c r="EL115" s="102"/>
      <c r="EM115" s="102"/>
      <c r="EN115" s="102"/>
      <c r="EO115" s="102"/>
      <c r="EP115" s="102"/>
      <c r="EQ115" s="102"/>
      <c r="ER115" s="102"/>
      <c r="ES115" s="102"/>
      <c r="ET115" s="102"/>
      <c r="EU115" s="102"/>
      <c r="EV115" s="102"/>
      <c r="EW115" s="102"/>
      <c r="EX115" s="102"/>
      <c r="EY115" s="102"/>
      <c r="EZ115" s="102"/>
      <c r="FA115" s="102"/>
      <c r="FB115" s="102"/>
      <c r="FC115" s="102"/>
      <c r="FD115" s="102"/>
      <c r="FE115" s="102"/>
      <c r="FF115" s="102"/>
      <c r="FG115" s="102"/>
      <c r="FH115" s="102"/>
      <c r="FI115" s="102"/>
      <c r="FJ115" s="102"/>
      <c r="FK115" s="102"/>
      <c r="FL115" s="102"/>
      <c r="FM115" s="102"/>
      <c r="FN115" s="102"/>
      <c r="FO115" s="102"/>
      <c r="FP115" s="102"/>
      <c r="FQ115" s="102"/>
      <c r="FR115" s="102"/>
      <c r="FS115" s="102"/>
      <c r="FT115" s="102"/>
      <c r="FU115" s="102"/>
      <c r="FV115" s="102"/>
      <c r="FW115" s="102"/>
      <c r="FX115" s="102"/>
      <c r="FY115" s="102"/>
      <c r="FZ115" s="102"/>
      <c r="GA115" s="102"/>
      <c r="GB115" s="102"/>
      <c r="GC115" s="102"/>
      <c r="GD115" s="102"/>
      <c r="GE115" s="102"/>
      <c r="GF115" s="102"/>
      <c r="GG115" s="102"/>
      <c r="GH115" s="102"/>
      <c r="GI115" s="102"/>
      <c r="GJ115" s="102"/>
      <c r="GK115" s="102"/>
      <c r="GL115" s="102"/>
      <c r="GM115" s="102"/>
      <c r="GN115" s="102"/>
      <c r="GO115" s="102"/>
      <c r="GP115" s="102"/>
      <c r="GQ115" s="102"/>
      <c r="GR115" s="102"/>
      <c r="GS115" s="102"/>
      <c r="GT115" s="102"/>
      <c r="GU115" s="102"/>
      <c r="GV115" s="102"/>
      <c r="GW115" s="102"/>
      <c r="GX115" s="102"/>
      <c r="GY115" s="102"/>
      <c r="GZ115" s="102"/>
      <c r="HA115" s="102"/>
      <c r="HB115" s="102"/>
      <c r="HC115" s="102"/>
      <c r="HD115" s="102"/>
      <c r="HE115" s="102"/>
      <c r="HF115" s="102"/>
      <c r="HG115" s="102"/>
      <c r="HH115" s="102"/>
      <c r="HI115" s="102"/>
      <c r="HJ115" s="102"/>
      <c r="HK115" s="102"/>
      <c r="HL115" s="102"/>
      <c r="HM115" s="102"/>
      <c r="HN115" s="102"/>
      <c r="HO115" s="102"/>
      <c r="HP115" s="102"/>
      <c r="HQ115" s="102"/>
      <c r="HR115" s="102"/>
      <c r="HS115" s="102"/>
      <c r="HT115" s="102"/>
      <c r="HU115" s="102"/>
      <c r="HV115" s="102"/>
      <c r="HW115" s="102"/>
      <c r="HX115" s="102"/>
      <c r="HY115" s="102"/>
      <c r="HZ115" s="102"/>
      <c r="IA115" s="102"/>
      <c r="IB115" s="102"/>
      <c r="IC115" s="102"/>
      <c r="ID115" s="102"/>
      <c r="IE115" s="102"/>
      <c r="IF115" s="102"/>
      <c r="IG115" s="102"/>
      <c r="IH115" s="102"/>
      <c r="II115" s="102"/>
      <c r="IJ115" s="102"/>
      <c r="IK115" s="102"/>
      <c r="IL115" s="102"/>
      <c r="IM115" s="102"/>
      <c r="IN115" s="102"/>
      <c r="IO115" s="102"/>
      <c r="IP115" s="102"/>
      <c r="IQ115" s="102"/>
      <c r="IR115" s="102"/>
      <c r="IS115" s="102"/>
      <c r="IT115" s="102"/>
    </row>
    <row r="116" spans="1:254" ht="18.75" customHeight="1" x14ac:dyDescent="0.2">
      <c r="A116" s="119">
        <f t="shared" si="11"/>
        <v>6.0799999999999983</v>
      </c>
      <c r="B116" s="183" t="s">
        <v>67</v>
      </c>
      <c r="C116" s="184"/>
      <c r="D116" s="185"/>
      <c r="E116" s="139">
        <v>0.01</v>
      </c>
      <c r="F116" s="140"/>
      <c r="G116" s="141">
        <f>E116*G100</f>
        <v>0</v>
      </c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  <c r="AY116" s="102"/>
      <c r="AZ116" s="102"/>
      <c r="BA116" s="102"/>
      <c r="BB116" s="102"/>
      <c r="BC116" s="102"/>
      <c r="BD116" s="102"/>
      <c r="BE116" s="102"/>
      <c r="BF116" s="102"/>
      <c r="BG116" s="102"/>
      <c r="BH116" s="102"/>
      <c r="BI116" s="102"/>
      <c r="BJ116" s="102"/>
      <c r="BK116" s="102"/>
      <c r="BL116" s="102"/>
      <c r="BM116" s="102"/>
      <c r="BN116" s="102"/>
      <c r="BO116" s="102"/>
      <c r="BP116" s="102"/>
      <c r="BQ116" s="102"/>
      <c r="BR116" s="102"/>
      <c r="BS116" s="102"/>
      <c r="BT116" s="102"/>
      <c r="BU116" s="102"/>
      <c r="BV116" s="102"/>
      <c r="BW116" s="102"/>
      <c r="BX116" s="102"/>
      <c r="BY116" s="102"/>
      <c r="BZ116" s="102"/>
      <c r="CA116" s="102"/>
      <c r="CB116" s="102"/>
      <c r="CC116" s="102"/>
      <c r="CD116" s="102"/>
      <c r="CE116" s="102"/>
      <c r="CF116" s="102"/>
      <c r="CG116" s="102"/>
      <c r="CH116" s="102"/>
      <c r="CI116" s="102"/>
      <c r="CJ116" s="102"/>
      <c r="CK116" s="102"/>
      <c r="CL116" s="102"/>
      <c r="CM116" s="102"/>
      <c r="CN116" s="102"/>
      <c r="CO116" s="102"/>
      <c r="CP116" s="102"/>
      <c r="CQ116" s="102"/>
      <c r="CR116" s="102"/>
      <c r="CS116" s="102"/>
      <c r="CT116" s="102"/>
      <c r="CU116" s="102"/>
      <c r="CV116" s="102"/>
      <c r="CW116" s="102"/>
      <c r="CX116" s="102"/>
      <c r="CY116" s="102"/>
      <c r="CZ116" s="102"/>
      <c r="DA116" s="102"/>
      <c r="DB116" s="102"/>
      <c r="DC116" s="102"/>
      <c r="DD116" s="102"/>
      <c r="DE116" s="102"/>
      <c r="DF116" s="102"/>
      <c r="DG116" s="102"/>
      <c r="DH116" s="102"/>
      <c r="DI116" s="102"/>
      <c r="DJ116" s="102"/>
      <c r="DK116" s="102"/>
      <c r="DL116" s="102"/>
      <c r="DM116" s="102"/>
      <c r="DN116" s="102"/>
      <c r="DO116" s="102"/>
      <c r="DP116" s="102"/>
      <c r="DQ116" s="102"/>
      <c r="DR116" s="102"/>
      <c r="DS116" s="102"/>
      <c r="DT116" s="102"/>
      <c r="DU116" s="102"/>
      <c r="DV116" s="102"/>
      <c r="DW116" s="102"/>
      <c r="DX116" s="102"/>
      <c r="DY116" s="102"/>
      <c r="DZ116" s="102"/>
      <c r="EA116" s="102"/>
      <c r="EB116" s="102"/>
      <c r="EC116" s="102"/>
      <c r="ED116" s="102"/>
      <c r="EE116" s="102"/>
      <c r="EF116" s="102"/>
      <c r="EG116" s="102"/>
      <c r="EH116" s="102"/>
      <c r="EI116" s="102"/>
      <c r="EJ116" s="102"/>
      <c r="EK116" s="102"/>
      <c r="EL116" s="102"/>
      <c r="EM116" s="102"/>
      <c r="EN116" s="102"/>
      <c r="EO116" s="102"/>
      <c r="EP116" s="102"/>
      <c r="EQ116" s="102"/>
      <c r="ER116" s="102"/>
      <c r="ES116" s="102"/>
      <c r="ET116" s="102"/>
      <c r="EU116" s="102"/>
      <c r="EV116" s="102"/>
      <c r="EW116" s="102"/>
      <c r="EX116" s="102"/>
      <c r="EY116" s="102"/>
      <c r="EZ116" s="102"/>
      <c r="FA116" s="102"/>
      <c r="FB116" s="102"/>
      <c r="FC116" s="102"/>
      <c r="FD116" s="102"/>
      <c r="FE116" s="102"/>
      <c r="FF116" s="102"/>
      <c r="FG116" s="102"/>
      <c r="FH116" s="102"/>
      <c r="FI116" s="102"/>
      <c r="FJ116" s="102"/>
      <c r="FK116" s="102"/>
      <c r="FL116" s="102"/>
      <c r="FM116" s="102"/>
      <c r="FN116" s="102"/>
      <c r="FO116" s="102"/>
      <c r="FP116" s="102"/>
      <c r="FQ116" s="102"/>
      <c r="FR116" s="102"/>
      <c r="FS116" s="102"/>
      <c r="FT116" s="102"/>
      <c r="FU116" s="102"/>
      <c r="FV116" s="102"/>
      <c r="FW116" s="102"/>
      <c r="FX116" s="102"/>
      <c r="FY116" s="102"/>
      <c r="FZ116" s="102"/>
      <c r="GA116" s="102"/>
      <c r="GB116" s="102"/>
      <c r="GC116" s="102"/>
      <c r="GD116" s="102"/>
      <c r="GE116" s="102"/>
      <c r="GF116" s="102"/>
      <c r="GG116" s="102"/>
      <c r="GH116" s="102"/>
      <c r="GI116" s="102"/>
      <c r="GJ116" s="102"/>
      <c r="GK116" s="102"/>
      <c r="GL116" s="102"/>
      <c r="GM116" s="102"/>
      <c r="GN116" s="102"/>
      <c r="GO116" s="102"/>
      <c r="GP116" s="102"/>
      <c r="GQ116" s="102"/>
      <c r="GR116" s="102"/>
      <c r="GS116" s="102"/>
      <c r="GT116" s="102"/>
      <c r="GU116" s="102"/>
      <c r="GV116" s="102"/>
      <c r="GW116" s="102"/>
      <c r="GX116" s="102"/>
      <c r="GY116" s="102"/>
      <c r="GZ116" s="102"/>
      <c r="HA116" s="102"/>
      <c r="HB116" s="102"/>
      <c r="HC116" s="102"/>
      <c r="HD116" s="102"/>
      <c r="HE116" s="102"/>
      <c r="HF116" s="102"/>
      <c r="HG116" s="102"/>
      <c r="HH116" s="102"/>
      <c r="HI116" s="102"/>
      <c r="HJ116" s="102"/>
      <c r="HK116" s="102"/>
      <c r="HL116" s="102"/>
      <c r="HM116" s="102"/>
      <c r="HN116" s="102"/>
      <c r="HO116" s="102"/>
      <c r="HP116" s="102"/>
      <c r="HQ116" s="102"/>
      <c r="HR116" s="102"/>
      <c r="HS116" s="102"/>
      <c r="HT116" s="102"/>
      <c r="HU116" s="102"/>
      <c r="HV116" s="102"/>
      <c r="HW116" s="102"/>
      <c r="HX116" s="102"/>
      <c r="HY116" s="102"/>
      <c r="HZ116" s="102"/>
      <c r="IA116" s="102"/>
      <c r="IB116" s="102"/>
      <c r="IC116" s="102"/>
      <c r="ID116" s="102"/>
      <c r="IE116" s="102"/>
      <c r="IF116" s="102"/>
      <c r="IG116" s="102"/>
      <c r="IH116" s="102"/>
      <c r="II116" s="102"/>
      <c r="IJ116" s="102"/>
      <c r="IK116" s="102"/>
      <c r="IL116" s="102"/>
      <c r="IM116" s="102"/>
      <c r="IN116" s="102"/>
      <c r="IO116" s="102"/>
      <c r="IP116" s="102"/>
      <c r="IQ116" s="102"/>
      <c r="IR116" s="102"/>
      <c r="IS116" s="102"/>
      <c r="IT116" s="102"/>
    </row>
    <row r="117" spans="1:254" ht="18.75" customHeight="1" x14ac:dyDescent="0.2">
      <c r="A117" s="119">
        <f t="shared" si="11"/>
        <v>6.0899999999999981</v>
      </c>
      <c r="B117" s="183" t="s">
        <v>68</v>
      </c>
      <c r="C117" s="184"/>
      <c r="D117" s="185"/>
      <c r="E117" s="139">
        <v>0.02</v>
      </c>
      <c r="F117" s="140"/>
      <c r="G117" s="141">
        <f>E117*G100</f>
        <v>0</v>
      </c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  <c r="AY117" s="102"/>
      <c r="AZ117" s="102"/>
      <c r="BA117" s="102"/>
      <c r="BB117" s="102"/>
      <c r="BC117" s="102"/>
      <c r="BD117" s="102"/>
      <c r="BE117" s="102"/>
      <c r="BF117" s="102"/>
      <c r="BG117" s="102"/>
      <c r="BH117" s="102"/>
      <c r="BI117" s="102"/>
      <c r="BJ117" s="102"/>
      <c r="BK117" s="102"/>
      <c r="BL117" s="102"/>
      <c r="BM117" s="102"/>
      <c r="BN117" s="102"/>
      <c r="BO117" s="102"/>
      <c r="BP117" s="102"/>
      <c r="BQ117" s="102"/>
      <c r="BR117" s="102"/>
      <c r="BS117" s="102"/>
      <c r="BT117" s="102"/>
      <c r="BU117" s="102"/>
      <c r="BV117" s="102"/>
      <c r="BW117" s="102"/>
      <c r="BX117" s="102"/>
      <c r="BY117" s="102"/>
      <c r="BZ117" s="102"/>
      <c r="CA117" s="102"/>
      <c r="CB117" s="102"/>
      <c r="CC117" s="102"/>
      <c r="CD117" s="102"/>
      <c r="CE117" s="102"/>
      <c r="CF117" s="102"/>
      <c r="CG117" s="102"/>
      <c r="CH117" s="102"/>
      <c r="CI117" s="102"/>
      <c r="CJ117" s="102"/>
      <c r="CK117" s="102"/>
      <c r="CL117" s="102"/>
      <c r="CM117" s="102"/>
      <c r="CN117" s="102"/>
      <c r="CO117" s="102"/>
      <c r="CP117" s="102"/>
      <c r="CQ117" s="102"/>
      <c r="CR117" s="102"/>
      <c r="CS117" s="102"/>
      <c r="CT117" s="102"/>
      <c r="CU117" s="102"/>
      <c r="CV117" s="102"/>
      <c r="CW117" s="102"/>
      <c r="CX117" s="102"/>
      <c r="CY117" s="102"/>
      <c r="CZ117" s="102"/>
      <c r="DA117" s="102"/>
      <c r="DB117" s="102"/>
      <c r="DC117" s="102"/>
      <c r="DD117" s="102"/>
      <c r="DE117" s="102"/>
      <c r="DF117" s="102"/>
      <c r="DG117" s="102"/>
      <c r="DH117" s="102"/>
      <c r="DI117" s="102"/>
      <c r="DJ117" s="102"/>
      <c r="DK117" s="102"/>
      <c r="DL117" s="102"/>
      <c r="DM117" s="102"/>
      <c r="DN117" s="102"/>
      <c r="DO117" s="102"/>
      <c r="DP117" s="102"/>
      <c r="DQ117" s="102"/>
      <c r="DR117" s="102"/>
      <c r="DS117" s="102"/>
      <c r="DT117" s="102"/>
      <c r="DU117" s="102"/>
      <c r="DV117" s="102"/>
      <c r="DW117" s="102"/>
      <c r="DX117" s="102"/>
      <c r="DY117" s="102"/>
      <c r="DZ117" s="102"/>
      <c r="EA117" s="102"/>
      <c r="EB117" s="102"/>
      <c r="EC117" s="102"/>
      <c r="ED117" s="102"/>
      <c r="EE117" s="102"/>
      <c r="EF117" s="102"/>
      <c r="EG117" s="102"/>
      <c r="EH117" s="102"/>
      <c r="EI117" s="102"/>
      <c r="EJ117" s="102"/>
      <c r="EK117" s="102"/>
      <c r="EL117" s="102"/>
      <c r="EM117" s="102"/>
      <c r="EN117" s="102"/>
      <c r="EO117" s="102"/>
      <c r="EP117" s="102"/>
      <c r="EQ117" s="102"/>
      <c r="ER117" s="102"/>
      <c r="ES117" s="102"/>
      <c r="ET117" s="102"/>
      <c r="EU117" s="102"/>
      <c r="EV117" s="102"/>
      <c r="EW117" s="102"/>
      <c r="EX117" s="102"/>
      <c r="EY117" s="102"/>
      <c r="EZ117" s="102"/>
      <c r="FA117" s="102"/>
      <c r="FB117" s="102"/>
      <c r="FC117" s="102"/>
      <c r="FD117" s="102"/>
      <c r="FE117" s="102"/>
      <c r="FF117" s="102"/>
      <c r="FG117" s="102"/>
      <c r="FH117" s="102"/>
      <c r="FI117" s="102"/>
      <c r="FJ117" s="102"/>
      <c r="FK117" s="102"/>
      <c r="FL117" s="102"/>
      <c r="FM117" s="102"/>
      <c r="FN117" s="102"/>
      <c r="FO117" s="102"/>
      <c r="FP117" s="102"/>
      <c r="FQ117" s="102"/>
      <c r="FR117" s="102"/>
      <c r="FS117" s="102"/>
      <c r="FT117" s="102"/>
      <c r="FU117" s="102"/>
      <c r="FV117" s="102"/>
      <c r="FW117" s="102"/>
      <c r="FX117" s="102"/>
      <c r="FY117" s="102"/>
      <c r="FZ117" s="102"/>
      <c r="GA117" s="102"/>
      <c r="GB117" s="102"/>
      <c r="GC117" s="102"/>
      <c r="GD117" s="102"/>
      <c r="GE117" s="102"/>
      <c r="GF117" s="102"/>
      <c r="GG117" s="102"/>
      <c r="GH117" s="102"/>
      <c r="GI117" s="102"/>
      <c r="GJ117" s="102"/>
      <c r="GK117" s="102"/>
      <c r="GL117" s="102"/>
      <c r="GM117" s="102"/>
      <c r="GN117" s="102"/>
      <c r="GO117" s="102"/>
      <c r="GP117" s="102"/>
      <c r="GQ117" s="102"/>
      <c r="GR117" s="102"/>
      <c r="GS117" s="102"/>
      <c r="GT117" s="102"/>
      <c r="GU117" s="102"/>
      <c r="GV117" s="102"/>
      <c r="GW117" s="102"/>
      <c r="GX117" s="102"/>
      <c r="GY117" s="102"/>
      <c r="GZ117" s="102"/>
      <c r="HA117" s="102"/>
      <c r="HB117" s="102"/>
      <c r="HC117" s="102"/>
      <c r="HD117" s="102"/>
      <c r="HE117" s="102"/>
      <c r="HF117" s="102"/>
      <c r="HG117" s="102"/>
      <c r="HH117" s="102"/>
      <c r="HI117" s="102"/>
      <c r="HJ117" s="102"/>
      <c r="HK117" s="102"/>
      <c r="HL117" s="102"/>
      <c r="HM117" s="102"/>
      <c r="HN117" s="102"/>
      <c r="HO117" s="102"/>
      <c r="HP117" s="102"/>
      <c r="HQ117" s="102"/>
      <c r="HR117" s="102"/>
      <c r="HS117" s="102"/>
      <c r="HT117" s="102"/>
      <c r="HU117" s="102"/>
      <c r="HV117" s="102"/>
      <c r="HW117" s="102"/>
      <c r="HX117" s="102"/>
      <c r="HY117" s="102"/>
      <c r="HZ117" s="102"/>
      <c r="IA117" s="102"/>
      <c r="IB117" s="102"/>
      <c r="IC117" s="102"/>
      <c r="ID117" s="102"/>
      <c r="IE117" s="102"/>
      <c r="IF117" s="102"/>
      <c r="IG117" s="102"/>
      <c r="IH117" s="102"/>
      <c r="II117" s="102"/>
      <c r="IJ117" s="102"/>
      <c r="IK117" s="102"/>
      <c r="IL117" s="102"/>
      <c r="IM117" s="102"/>
      <c r="IN117" s="102"/>
      <c r="IO117" s="102"/>
      <c r="IP117" s="102"/>
      <c r="IQ117" s="102"/>
      <c r="IR117" s="102"/>
      <c r="IS117" s="102"/>
      <c r="IT117" s="102"/>
    </row>
    <row r="118" spans="1:254" s="22" customFormat="1" ht="18.75" customHeight="1" x14ac:dyDescent="0.2">
      <c r="A118" s="88"/>
      <c r="B118" s="89" t="s">
        <v>69</v>
      </c>
      <c r="C118" s="90"/>
      <c r="D118" s="148"/>
      <c r="E118" s="149"/>
      <c r="F118" s="117"/>
      <c r="G118" s="118">
        <f>SUM(G112:G117)</f>
        <v>0</v>
      </c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  <c r="GK118" s="12"/>
      <c r="GL118" s="12"/>
      <c r="GM118" s="12"/>
      <c r="GN118" s="12"/>
      <c r="GO118" s="12"/>
      <c r="GP118" s="12"/>
      <c r="GQ118" s="12"/>
      <c r="GR118" s="12"/>
      <c r="GS118" s="12"/>
      <c r="GT118" s="12"/>
      <c r="GU118" s="12"/>
      <c r="GV118" s="12"/>
      <c r="GW118" s="12"/>
      <c r="GX118" s="12"/>
      <c r="GY118" s="12"/>
      <c r="GZ118" s="12"/>
      <c r="HA118" s="12"/>
      <c r="HB118" s="12"/>
      <c r="HC118" s="12"/>
      <c r="HD118" s="12"/>
      <c r="HE118" s="12"/>
      <c r="HF118" s="12"/>
      <c r="HG118" s="12"/>
      <c r="HH118" s="12"/>
      <c r="HI118" s="12"/>
      <c r="HJ118" s="12"/>
      <c r="HK118" s="12"/>
      <c r="HL118" s="12"/>
      <c r="HM118" s="12"/>
      <c r="HN118" s="12"/>
      <c r="HO118" s="12"/>
      <c r="HP118" s="12"/>
      <c r="HQ118" s="12"/>
      <c r="HR118" s="12"/>
      <c r="HS118" s="12"/>
      <c r="HT118" s="12"/>
      <c r="HU118" s="12"/>
      <c r="HV118" s="12"/>
      <c r="HW118" s="12"/>
      <c r="HX118" s="12"/>
      <c r="HY118" s="12"/>
      <c r="HZ118" s="12"/>
      <c r="IA118" s="12"/>
      <c r="IB118" s="12"/>
      <c r="IC118" s="12"/>
      <c r="ID118" s="12"/>
      <c r="IE118" s="12"/>
      <c r="IF118" s="12"/>
      <c r="IG118" s="12"/>
      <c r="IH118" s="12"/>
      <c r="II118" s="12"/>
      <c r="IJ118" s="12"/>
      <c r="IK118" s="12"/>
      <c r="IL118" s="12"/>
      <c r="IM118" s="12"/>
      <c r="IN118" s="12"/>
      <c r="IO118" s="12"/>
      <c r="IP118" s="12"/>
      <c r="IQ118" s="12"/>
      <c r="IR118" s="12"/>
      <c r="IS118" s="12"/>
      <c r="IT118" s="12"/>
    </row>
    <row r="119" spans="1:254" s="12" customFormat="1" ht="18.75" customHeight="1" x14ac:dyDescent="0.2">
      <c r="A119" s="45"/>
      <c r="B119" s="66"/>
      <c r="C119" s="46"/>
      <c r="D119" s="45"/>
      <c r="E119" s="47"/>
      <c r="F119" s="48"/>
      <c r="G119" s="49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  <c r="EE119" s="26"/>
      <c r="EF119" s="26"/>
      <c r="EG119" s="26"/>
      <c r="EH119" s="26"/>
      <c r="EI119" s="26"/>
      <c r="EJ119" s="26"/>
      <c r="EK119" s="26"/>
      <c r="EL119" s="26"/>
      <c r="EM119" s="26"/>
      <c r="EN119" s="26"/>
      <c r="EO119" s="26"/>
      <c r="EP119" s="26"/>
      <c r="EQ119" s="26"/>
      <c r="ER119" s="26"/>
      <c r="ES119" s="26"/>
      <c r="ET119" s="26"/>
      <c r="EU119" s="26"/>
      <c r="EV119" s="26"/>
      <c r="EW119" s="26"/>
      <c r="EX119" s="26"/>
      <c r="EY119" s="26"/>
      <c r="EZ119" s="26"/>
      <c r="FA119" s="26"/>
      <c r="FB119" s="26"/>
      <c r="FC119" s="26"/>
      <c r="FD119" s="26"/>
      <c r="FE119" s="26"/>
      <c r="FF119" s="26"/>
      <c r="FG119" s="26"/>
      <c r="FH119" s="26"/>
      <c r="FI119" s="26"/>
      <c r="FJ119" s="26"/>
      <c r="FK119" s="26"/>
      <c r="FL119" s="26"/>
      <c r="FM119" s="26"/>
      <c r="FN119" s="26"/>
      <c r="FO119" s="26"/>
      <c r="FP119" s="26"/>
      <c r="FQ119" s="26"/>
      <c r="FR119" s="26"/>
      <c r="FS119" s="26"/>
      <c r="FT119" s="26"/>
      <c r="FU119" s="26"/>
      <c r="FV119" s="26"/>
      <c r="FW119" s="26"/>
      <c r="FX119" s="26"/>
      <c r="FY119" s="26"/>
      <c r="FZ119" s="26"/>
      <c r="GA119" s="26"/>
      <c r="GB119" s="26"/>
      <c r="GC119" s="26"/>
      <c r="GD119" s="26"/>
      <c r="GE119" s="26"/>
      <c r="GF119" s="26"/>
      <c r="GG119" s="26"/>
      <c r="GH119" s="26"/>
      <c r="GI119" s="26"/>
      <c r="GJ119" s="26"/>
      <c r="GK119" s="26"/>
      <c r="GL119" s="26"/>
      <c r="GM119" s="26"/>
      <c r="GN119" s="26"/>
      <c r="GO119" s="26"/>
      <c r="GP119" s="26"/>
      <c r="GQ119" s="26"/>
      <c r="GR119" s="26"/>
      <c r="GS119" s="26"/>
      <c r="GT119" s="26"/>
      <c r="GU119" s="26"/>
      <c r="GV119" s="26"/>
      <c r="GW119" s="26"/>
      <c r="GX119" s="26"/>
      <c r="GY119" s="26"/>
      <c r="GZ119" s="26"/>
      <c r="HA119" s="26"/>
      <c r="HB119" s="26"/>
      <c r="HC119" s="26"/>
      <c r="HD119" s="26"/>
      <c r="HE119" s="26"/>
      <c r="HF119" s="26"/>
      <c r="HG119" s="26"/>
      <c r="HH119" s="26"/>
      <c r="HI119" s="26"/>
      <c r="HJ119" s="26"/>
      <c r="HK119" s="26"/>
      <c r="HL119" s="26"/>
      <c r="HM119" s="26"/>
      <c r="HN119" s="26"/>
      <c r="HO119" s="26"/>
      <c r="HP119" s="26"/>
      <c r="HQ119" s="26"/>
      <c r="HR119" s="26"/>
      <c r="HS119" s="26"/>
      <c r="HT119" s="26"/>
      <c r="HU119" s="26"/>
      <c r="HV119" s="26"/>
      <c r="HW119" s="26"/>
      <c r="HX119" s="26"/>
      <c r="HY119" s="26"/>
      <c r="HZ119" s="26"/>
      <c r="IA119" s="26"/>
      <c r="IB119" s="26"/>
      <c r="IC119" s="26"/>
      <c r="ID119" s="26"/>
      <c r="IE119" s="26"/>
      <c r="IF119" s="26"/>
      <c r="IG119" s="26"/>
      <c r="IH119" s="26"/>
      <c r="II119" s="26"/>
      <c r="IJ119" s="26"/>
      <c r="IK119" s="26"/>
      <c r="IL119" s="26"/>
      <c r="IM119" s="26"/>
      <c r="IN119" s="26"/>
      <c r="IO119" s="26"/>
      <c r="IP119" s="26"/>
      <c r="IQ119" s="26"/>
      <c r="IR119" s="26"/>
      <c r="IS119" s="26"/>
      <c r="IT119" s="26"/>
    </row>
    <row r="120" spans="1:254" ht="18.75" customHeight="1" x14ac:dyDescent="0.2">
      <c r="A120" s="88"/>
      <c r="B120" s="89" t="s">
        <v>70</v>
      </c>
      <c r="C120" s="90"/>
      <c r="D120" s="148"/>
      <c r="E120" s="149"/>
      <c r="F120" s="117"/>
      <c r="G120" s="118">
        <f>G118+G106</f>
        <v>0</v>
      </c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  <c r="HF120" s="12"/>
      <c r="HG120" s="12"/>
      <c r="HH120" s="12"/>
      <c r="HI120" s="12"/>
      <c r="HJ120" s="12"/>
      <c r="HK120" s="12"/>
      <c r="HL120" s="12"/>
      <c r="HM120" s="12"/>
      <c r="HN120" s="12"/>
      <c r="HO120" s="12"/>
      <c r="HP120" s="12"/>
      <c r="HQ120" s="12"/>
      <c r="HR120" s="12"/>
      <c r="HS120" s="12"/>
      <c r="HT120" s="12"/>
      <c r="HU120" s="12"/>
      <c r="HV120" s="12"/>
      <c r="HW120" s="12"/>
      <c r="HX120" s="12"/>
      <c r="HY120" s="12"/>
      <c r="HZ120" s="12"/>
      <c r="IA120" s="12"/>
      <c r="IB120" s="12"/>
      <c r="IC120" s="12"/>
      <c r="ID120" s="12"/>
      <c r="IE120" s="12"/>
      <c r="IF120" s="12"/>
      <c r="IG120" s="12"/>
      <c r="IH120" s="12"/>
      <c r="II120" s="12"/>
      <c r="IJ120" s="12"/>
      <c r="IK120" s="12"/>
      <c r="IL120" s="12"/>
      <c r="IM120" s="12"/>
      <c r="IN120" s="12"/>
      <c r="IO120" s="12"/>
      <c r="IP120" s="12"/>
      <c r="IQ120" s="12"/>
      <c r="IR120" s="12"/>
      <c r="IS120" s="12"/>
      <c r="IT120" s="12"/>
    </row>
    <row r="121" spans="1:254" ht="18.75" customHeight="1" x14ac:dyDescent="0.25">
      <c r="A121" s="14"/>
      <c r="C121" s="15"/>
      <c r="D121" s="53"/>
      <c r="E121" s="16"/>
      <c r="F121" s="17"/>
      <c r="G121" s="17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  <c r="AU121" s="102"/>
      <c r="AV121" s="102"/>
      <c r="AW121" s="102"/>
      <c r="AX121" s="102"/>
      <c r="AY121" s="102"/>
      <c r="AZ121" s="102"/>
      <c r="BA121" s="102"/>
      <c r="BB121" s="102"/>
      <c r="BC121" s="102"/>
      <c r="BD121" s="102"/>
      <c r="BE121" s="102"/>
      <c r="BF121" s="102"/>
      <c r="BG121" s="102"/>
      <c r="BH121" s="102"/>
      <c r="BI121" s="102"/>
      <c r="BJ121" s="102"/>
      <c r="BK121" s="102"/>
      <c r="BL121" s="102"/>
      <c r="BM121" s="102"/>
      <c r="BN121" s="102"/>
      <c r="BO121" s="102"/>
      <c r="BP121" s="102"/>
      <c r="BQ121" s="102"/>
      <c r="BR121" s="102"/>
      <c r="BS121" s="102"/>
      <c r="BT121" s="102"/>
      <c r="BU121" s="102"/>
      <c r="BV121" s="102"/>
      <c r="BW121" s="102"/>
      <c r="BX121" s="102"/>
      <c r="BY121" s="102"/>
      <c r="BZ121" s="102"/>
      <c r="CA121" s="102"/>
      <c r="CB121" s="102"/>
      <c r="CC121" s="102"/>
      <c r="CD121" s="102"/>
      <c r="CE121" s="102"/>
      <c r="CF121" s="102"/>
      <c r="CG121" s="102"/>
      <c r="CH121" s="102"/>
      <c r="CI121" s="102"/>
      <c r="CJ121" s="102"/>
      <c r="CK121" s="102"/>
      <c r="CL121" s="102"/>
      <c r="CM121" s="102"/>
      <c r="CN121" s="102"/>
      <c r="CO121" s="102"/>
      <c r="CP121" s="102"/>
      <c r="CQ121" s="102"/>
      <c r="CR121" s="102"/>
      <c r="CS121" s="102"/>
      <c r="CT121" s="102"/>
      <c r="CU121" s="102"/>
      <c r="CV121" s="102"/>
      <c r="CW121" s="102"/>
      <c r="CX121" s="102"/>
      <c r="CY121" s="102"/>
      <c r="CZ121" s="102"/>
      <c r="DA121" s="102"/>
      <c r="DB121" s="102"/>
      <c r="DC121" s="102"/>
      <c r="DD121" s="102"/>
      <c r="DE121" s="102"/>
      <c r="DF121" s="102"/>
      <c r="DG121" s="102"/>
      <c r="DH121" s="102"/>
      <c r="DI121" s="102"/>
      <c r="DJ121" s="102"/>
      <c r="DK121" s="102"/>
      <c r="DL121" s="102"/>
      <c r="DM121" s="102"/>
      <c r="DN121" s="102"/>
      <c r="DO121" s="102"/>
      <c r="DP121" s="102"/>
      <c r="DQ121" s="102"/>
      <c r="DR121" s="102"/>
      <c r="DS121" s="102"/>
      <c r="DT121" s="102"/>
      <c r="DU121" s="102"/>
      <c r="DV121" s="102"/>
      <c r="DW121" s="102"/>
      <c r="DX121" s="102"/>
      <c r="DY121" s="102"/>
      <c r="DZ121" s="102"/>
      <c r="EA121" s="102"/>
      <c r="EB121" s="102"/>
      <c r="EC121" s="102"/>
      <c r="ED121" s="102"/>
      <c r="EE121" s="102"/>
      <c r="EF121" s="102"/>
      <c r="EG121" s="102"/>
      <c r="EH121" s="102"/>
      <c r="EI121" s="102"/>
      <c r="EJ121" s="102"/>
      <c r="EK121" s="102"/>
      <c r="EL121" s="102"/>
      <c r="EM121" s="102"/>
      <c r="EN121" s="102"/>
      <c r="EO121" s="102"/>
      <c r="EP121" s="102"/>
      <c r="EQ121" s="102"/>
      <c r="ER121" s="102"/>
      <c r="ES121" s="102"/>
      <c r="ET121" s="102"/>
      <c r="EU121" s="102"/>
      <c r="EV121" s="102"/>
      <c r="EW121" s="102"/>
      <c r="EX121" s="102"/>
      <c r="EY121" s="102"/>
      <c r="EZ121" s="102"/>
      <c r="FA121" s="102"/>
      <c r="FB121" s="102"/>
      <c r="FC121" s="102"/>
      <c r="FD121" s="102"/>
      <c r="FE121" s="102"/>
      <c r="FF121" s="102"/>
      <c r="FG121" s="102"/>
      <c r="FH121" s="102"/>
      <c r="FI121" s="102"/>
      <c r="FJ121" s="102"/>
      <c r="FK121" s="102"/>
      <c r="FL121" s="102"/>
      <c r="FM121" s="102"/>
      <c r="FN121" s="102"/>
      <c r="FO121" s="102"/>
      <c r="FP121" s="102"/>
      <c r="FQ121" s="102"/>
      <c r="FR121" s="102"/>
      <c r="FS121" s="102"/>
      <c r="FT121" s="102"/>
      <c r="FU121" s="102"/>
      <c r="FV121" s="102"/>
      <c r="FW121" s="102"/>
      <c r="FX121" s="102"/>
      <c r="FY121" s="102"/>
      <c r="FZ121" s="102"/>
      <c r="GA121" s="102"/>
      <c r="GB121" s="102"/>
      <c r="GC121" s="102"/>
      <c r="GD121" s="102"/>
      <c r="GE121" s="102"/>
      <c r="GF121" s="102"/>
      <c r="GG121" s="102"/>
      <c r="GH121" s="102"/>
      <c r="GI121" s="102"/>
      <c r="GJ121" s="102"/>
      <c r="GK121" s="102"/>
      <c r="GL121" s="102"/>
      <c r="GM121" s="102"/>
      <c r="GN121" s="102"/>
      <c r="GO121" s="102"/>
      <c r="GP121" s="102"/>
      <c r="GQ121" s="102"/>
      <c r="GR121" s="102"/>
      <c r="GS121" s="102"/>
      <c r="GT121" s="102"/>
      <c r="GU121" s="102"/>
      <c r="GV121" s="102"/>
      <c r="GW121" s="102"/>
      <c r="GX121" s="102"/>
      <c r="GY121" s="102"/>
      <c r="GZ121" s="102"/>
      <c r="HA121" s="102"/>
      <c r="HB121" s="102"/>
      <c r="HC121" s="102"/>
      <c r="HD121" s="102"/>
      <c r="HE121" s="102"/>
      <c r="HF121" s="102"/>
      <c r="HG121" s="102"/>
      <c r="HH121" s="102"/>
      <c r="HI121" s="102"/>
      <c r="HJ121" s="102"/>
      <c r="HK121" s="102"/>
      <c r="HL121" s="102"/>
      <c r="HM121" s="102"/>
      <c r="HN121" s="102"/>
      <c r="HO121" s="102"/>
      <c r="HP121" s="102"/>
      <c r="HQ121" s="102"/>
      <c r="HR121" s="102"/>
      <c r="HS121" s="102"/>
      <c r="HT121" s="102"/>
      <c r="HU121" s="102"/>
      <c r="HV121" s="102"/>
      <c r="HW121" s="102"/>
      <c r="HX121" s="102"/>
      <c r="HY121" s="102"/>
      <c r="HZ121" s="102"/>
      <c r="IA121" s="102"/>
      <c r="IB121" s="102"/>
      <c r="IC121" s="102"/>
      <c r="ID121" s="102"/>
      <c r="IE121" s="102"/>
      <c r="IF121" s="102"/>
      <c r="IG121" s="102"/>
      <c r="IH121" s="102"/>
      <c r="II121" s="102"/>
      <c r="IJ121" s="102"/>
      <c r="IK121" s="102"/>
      <c r="IL121" s="102"/>
      <c r="IM121" s="102"/>
      <c r="IN121" s="102"/>
      <c r="IO121" s="102"/>
      <c r="IP121" s="102"/>
      <c r="IQ121" s="102"/>
      <c r="IR121" s="102"/>
      <c r="IS121" s="102"/>
      <c r="IT121" s="102"/>
    </row>
    <row r="122" spans="1:254" ht="18.75" customHeight="1" x14ac:dyDescent="0.2">
      <c r="A122" s="119">
        <v>6.1</v>
      </c>
      <c r="B122" s="183" t="s">
        <v>71</v>
      </c>
      <c r="C122" s="184"/>
      <c r="D122" s="185"/>
      <c r="E122" s="139">
        <v>0.05</v>
      </c>
      <c r="F122" s="140"/>
      <c r="G122" s="141">
        <f>ROUND(G100*E122,2)</f>
        <v>0</v>
      </c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  <c r="BE122" s="102"/>
      <c r="BF122" s="102"/>
      <c r="BG122" s="102"/>
      <c r="BH122" s="102"/>
      <c r="BI122" s="102"/>
      <c r="BJ122" s="102"/>
      <c r="BK122" s="102"/>
      <c r="BL122" s="102"/>
      <c r="BM122" s="102"/>
      <c r="BN122" s="102"/>
      <c r="BO122" s="102"/>
      <c r="BP122" s="102"/>
      <c r="BQ122" s="102"/>
      <c r="BR122" s="102"/>
      <c r="BS122" s="102"/>
      <c r="BT122" s="102"/>
      <c r="BU122" s="102"/>
      <c r="BV122" s="102"/>
      <c r="BW122" s="102"/>
      <c r="BX122" s="102"/>
      <c r="BY122" s="102"/>
      <c r="BZ122" s="102"/>
      <c r="CA122" s="102"/>
      <c r="CB122" s="102"/>
      <c r="CC122" s="102"/>
      <c r="CD122" s="102"/>
      <c r="CE122" s="102"/>
      <c r="CF122" s="102"/>
      <c r="CG122" s="102"/>
      <c r="CH122" s="102"/>
      <c r="CI122" s="102"/>
      <c r="CJ122" s="102"/>
      <c r="CK122" s="102"/>
      <c r="CL122" s="102"/>
      <c r="CM122" s="102"/>
      <c r="CN122" s="102"/>
      <c r="CO122" s="102"/>
      <c r="CP122" s="102"/>
      <c r="CQ122" s="102"/>
      <c r="CR122" s="102"/>
      <c r="CS122" s="102"/>
      <c r="CT122" s="102"/>
      <c r="CU122" s="102"/>
      <c r="CV122" s="102"/>
      <c r="CW122" s="102"/>
      <c r="CX122" s="102"/>
      <c r="CY122" s="102"/>
      <c r="CZ122" s="102"/>
      <c r="DA122" s="102"/>
      <c r="DB122" s="102"/>
      <c r="DC122" s="102"/>
      <c r="DD122" s="102"/>
      <c r="DE122" s="102"/>
      <c r="DF122" s="102"/>
      <c r="DG122" s="102"/>
      <c r="DH122" s="102"/>
      <c r="DI122" s="102"/>
      <c r="DJ122" s="102"/>
      <c r="DK122" s="102"/>
      <c r="DL122" s="102"/>
      <c r="DM122" s="102"/>
      <c r="DN122" s="102"/>
      <c r="DO122" s="102"/>
      <c r="DP122" s="102"/>
      <c r="DQ122" s="102"/>
      <c r="DR122" s="102"/>
      <c r="DS122" s="102"/>
      <c r="DT122" s="102"/>
      <c r="DU122" s="102"/>
      <c r="DV122" s="102"/>
      <c r="DW122" s="102"/>
      <c r="DX122" s="102"/>
      <c r="DY122" s="102"/>
      <c r="DZ122" s="102"/>
      <c r="EA122" s="102"/>
      <c r="EB122" s="102"/>
      <c r="EC122" s="102"/>
      <c r="ED122" s="102"/>
      <c r="EE122" s="102"/>
      <c r="EF122" s="102"/>
      <c r="EG122" s="102"/>
      <c r="EH122" s="102"/>
      <c r="EI122" s="102"/>
      <c r="EJ122" s="102"/>
      <c r="EK122" s="102"/>
      <c r="EL122" s="102"/>
      <c r="EM122" s="102"/>
      <c r="EN122" s="102"/>
      <c r="EO122" s="102"/>
      <c r="EP122" s="102"/>
      <c r="EQ122" s="102"/>
      <c r="ER122" s="102"/>
      <c r="ES122" s="102"/>
      <c r="ET122" s="102"/>
      <c r="EU122" s="102"/>
      <c r="EV122" s="102"/>
      <c r="EW122" s="102"/>
      <c r="EX122" s="102"/>
      <c r="EY122" s="102"/>
      <c r="EZ122" s="102"/>
      <c r="FA122" s="102"/>
      <c r="FB122" s="102"/>
      <c r="FC122" s="102"/>
      <c r="FD122" s="102"/>
      <c r="FE122" s="102"/>
      <c r="FF122" s="102"/>
      <c r="FG122" s="102"/>
      <c r="FH122" s="102"/>
      <c r="FI122" s="102"/>
      <c r="FJ122" s="102"/>
      <c r="FK122" s="102"/>
      <c r="FL122" s="102"/>
      <c r="FM122" s="102"/>
      <c r="FN122" s="102"/>
      <c r="FO122" s="102"/>
      <c r="FP122" s="102"/>
      <c r="FQ122" s="102"/>
      <c r="FR122" s="102"/>
      <c r="FS122" s="102"/>
      <c r="FT122" s="102"/>
      <c r="FU122" s="102"/>
      <c r="FV122" s="102"/>
      <c r="FW122" s="102"/>
      <c r="FX122" s="102"/>
      <c r="FY122" s="102"/>
      <c r="FZ122" s="102"/>
      <c r="GA122" s="102"/>
      <c r="GB122" s="102"/>
      <c r="GC122" s="102"/>
      <c r="GD122" s="102"/>
      <c r="GE122" s="102"/>
      <c r="GF122" s="102"/>
      <c r="GG122" s="102"/>
      <c r="GH122" s="102"/>
      <c r="GI122" s="102"/>
      <c r="GJ122" s="102"/>
      <c r="GK122" s="102"/>
      <c r="GL122" s="102"/>
      <c r="GM122" s="102"/>
      <c r="GN122" s="102"/>
      <c r="GO122" s="102"/>
      <c r="GP122" s="102"/>
      <c r="GQ122" s="102"/>
      <c r="GR122" s="102"/>
      <c r="GS122" s="102"/>
      <c r="GT122" s="102"/>
      <c r="GU122" s="102"/>
      <c r="GV122" s="102"/>
      <c r="GW122" s="102"/>
      <c r="GX122" s="102"/>
      <c r="GY122" s="102"/>
      <c r="GZ122" s="102"/>
      <c r="HA122" s="102"/>
      <c r="HB122" s="102"/>
      <c r="HC122" s="102"/>
      <c r="HD122" s="102"/>
      <c r="HE122" s="102"/>
      <c r="HF122" s="102"/>
      <c r="HG122" s="102"/>
      <c r="HH122" s="102"/>
      <c r="HI122" s="102"/>
      <c r="HJ122" s="102"/>
      <c r="HK122" s="102"/>
      <c r="HL122" s="102"/>
      <c r="HM122" s="102"/>
      <c r="HN122" s="102"/>
      <c r="HO122" s="102"/>
      <c r="HP122" s="102"/>
      <c r="HQ122" s="102"/>
      <c r="HR122" s="102"/>
      <c r="HS122" s="102"/>
      <c r="HT122" s="102"/>
      <c r="HU122" s="102"/>
      <c r="HV122" s="102"/>
      <c r="HW122" s="102"/>
      <c r="HX122" s="102"/>
      <c r="HY122" s="102"/>
      <c r="HZ122" s="102"/>
      <c r="IA122" s="102"/>
      <c r="IB122" s="102"/>
      <c r="IC122" s="102"/>
      <c r="ID122" s="102"/>
      <c r="IE122" s="102"/>
      <c r="IF122" s="102"/>
      <c r="IG122" s="102"/>
      <c r="IH122" s="102"/>
      <c r="II122" s="102"/>
      <c r="IJ122" s="102"/>
      <c r="IK122" s="102"/>
      <c r="IL122" s="102"/>
      <c r="IM122" s="102"/>
      <c r="IN122" s="102"/>
      <c r="IO122" s="102"/>
      <c r="IP122" s="102"/>
      <c r="IQ122" s="102"/>
      <c r="IR122" s="102"/>
      <c r="IS122" s="102"/>
      <c r="IT122" s="102"/>
    </row>
    <row r="123" spans="1:254" ht="18.75" customHeight="1" x14ac:dyDescent="0.2">
      <c r="A123" s="27"/>
      <c r="B123" s="67"/>
      <c r="C123" s="28"/>
      <c r="D123" s="54"/>
      <c r="E123" s="29"/>
      <c r="F123" s="30"/>
      <c r="G123" s="31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2"/>
      <c r="EA123" s="22"/>
      <c r="EB123" s="22"/>
      <c r="EC123" s="22"/>
      <c r="ED123" s="22"/>
      <c r="EE123" s="22"/>
      <c r="EF123" s="22"/>
      <c r="EG123" s="22"/>
      <c r="EH123" s="22"/>
      <c r="EI123" s="22"/>
      <c r="EJ123" s="22"/>
      <c r="EK123" s="22"/>
      <c r="EL123" s="22"/>
      <c r="EM123" s="22"/>
      <c r="EN123" s="22"/>
      <c r="EO123" s="22"/>
      <c r="EP123" s="22"/>
      <c r="EQ123" s="22"/>
      <c r="ER123" s="22"/>
      <c r="ES123" s="22"/>
      <c r="ET123" s="22"/>
      <c r="EU123" s="22"/>
      <c r="EV123" s="22"/>
      <c r="EW123" s="22"/>
      <c r="EX123" s="22"/>
      <c r="EY123" s="22"/>
      <c r="EZ123" s="22"/>
      <c r="FA123" s="22"/>
      <c r="FB123" s="22"/>
      <c r="FC123" s="22"/>
      <c r="FD123" s="22"/>
      <c r="FE123" s="22"/>
      <c r="FF123" s="22"/>
      <c r="FG123" s="22"/>
      <c r="FH123" s="22"/>
      <c r="FI123" s="22"/>
      <c r="FJ123" s="22"/>
      <c r="FK123" s="22"/>
      <c r="FL123" s="22"/>
      <c r="FM123" s="22"/>
      <c r="FN123" s="22"/>
      <c r="FO123" s="22"/>
      <c r="FP123" s="22"/>
      <c r="FQ123" s="22"/>
      <c r="FR123" s="22"/>
      <c r="FS123" s="22"/>
      <c r="FT123" s="22"/>
      <c r="FU123" s="22"/>
      <c r="FV123" s="22"/>
      <c r="FW123" s="22"/>
      <c r="FX123" s="22"/>
      <c r="FY123" s="22"/>
      <c r="FZ123" s="22"/>
      <c r="GA123" s="22"/>
      <c r="GB123" s="22"/>
      <c r="GC123" s="22"/>
      <c r="GD123" s="22"/>
      <c r="GE123" s="22"/>
      <c r="GF123" s="22"/>
      <c r="GG123" s="22"/>
      <c r="GH123" s="22"/>
      <c r="GI123" s="22"/>
      <c r="GJ123" s="22"/>
      <c r="GK123" s="22"/>
      <c r="GL123" s="22"/>
      <c r="GM123" s="22"/>
      <c r="GN123" s="22"/>
      <c r="GO123" s="22"/>
      <c r="GP123" s="22"/>
      <c r="GQ123" s="22"/>
      <c r="GR123" s="22"/>
      <c r="GS123" s="22"/>
      <c r="GT123" s="22"/>
      <c r="GU123" s="22"/>
      <c r="GV123" s="22"/>
      <c r="GW123" s="22"/>
      <c r="GX123" s="22"/>
      <c r="GY123" s="22"/>
      <c r="GZ123" s="22"/>
      <c r="HA123" s="22"/>
      <c r="HB123" s="22"/>
      <c r="HC123" s="22"/>
      <c r="HD123" s="22"/>
      <c r="HE123" s="22"/>
      <c r="HF123" s="22"/>
      <c r="HG123" s="22"/>
      <c r="HH123" s="22"/>
      <c r="HI123" s="22"/>
      <c r="HJ123" s="22"/>
      <c r="HK123" s="22"/>
      <c r="HL123" s="22"/>
      <c r="HM123" s="22"/>
      <c r="HN123" s="22"/>
      <c r="HO123" s="22"/>
      <c r="HP123" s="22"/>
      <c r="HQ123" s="22"/>
      <c r="HR123" s="22"/>
      <c r="HS123" s="22"/>
      <c r="HT123" s="22"/>
      <c r="HU123" s="22"/>
      <c r="HV123" s="22"/>
      <c r="HW123" s="22"/>
      <c r="HX123" s="22"/>
      <c r="HY123" s="22"/>
      <c r="HZ123" s="22"/>
      <c r="IA123" s="22"/>
      <c r="IB123" s="22"/>
      <c r="IC123" s="22"/>
      <c r="ID123" s="22"/>
      <c r="IE123" s="22"/>
      <c r="IF123" s="22"/>
      <c r="IG123" s="22"/>
      <c r="IH123" s="22"/>
      <c r="II123" s="22"/>
      <c r="IJ123" s="22"/>
      <c r="IK123" s="22"/>
      <c r="IL123" s="22"/>
      <c r="IM123" s="22"/>
      <c r="IN123" s="22"/>
      <c r="IO123" s="22"/>
      <c r="IP123" s="22"/>
      <c r="IQ123" s="22"/>
      <c r="IR123" s="22"/>
      <c r="IS123" s="22"/>
      <c r="IT123" s="22"/>
    </row>
    <row r="124" spans="1:254" ht="18.75" customHeight="1" x14ac:dyDescent="0.2">
      <c r="A124" s="88"/>
      <c r="B124" s="89" t="s">
        <v>72</v>
      </c>
      <c r="C124" s="90"/>
      <c r="D124" s="148"/>
      <c r="E124" s="149"/>
      <c r="F124" s="117"/>
      <c r="G124" s="118">
        <f>G122+G120+G100</f>
        <v>0</v>
      </c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  <c r="HH124" s="12"/>
      <c r="HI124" s="12"/>
      <c r="HJ124" s="12"/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2"/>
      <c r="HV124" s="12"/>
      <c r="HW124" s="12"/>
      <c r="HX124" s="12"/>
      <c r="HY124" s="12"/>
      <c r="HZ124" s="12"/>
      <c r="IA124" s="12"/>
      <c r="IB124" s="12"/>
      <c r="IC124" s="12"/>
      <c r="ID124" s="12"/>
      <c r="IE124" s="12"/>
      <c r="IF124" s="12"/>
      <c r="IG124" s="12"/>
      <c r="IH124" s="12"/>
      <c r="II124" s="12"/>
      <c r="IJ124" s="12"/>
      <c r="IK124" s="12"/>
      <c r="IL124" s="12"/>
      <c r="IM124" s="12"/>
      <c r="IN124" s="12"/>
      <c r="IO124" s="12"/>
      <c r="IP124" s="12"/>
      <c r="IQ124" s="12"/>
      <c r="IR124" s="12"/>
      <c r="IS124" s="12"/>
      <c r="IT124" s="12"/>
    </row>
    <row r="125" spans="1:254" s="35" customFormat="1" ht="20.25" customHeight="1" x14ac:dyDescent="0.25">
      <c r="A125" s="32"/>
      <c r="B125" s="68"/>
      <c r="C125" s="178"/>
      <c r="D125" s="178"/>
      <c r="E125" s="178"/>
      <c r="F125" s="103"/>
      <c r="G125" s="40"/>
    </row>
    <row r="126" spans="1:254" s="35" customFormat="1" ht="20.25" customHeight="1" x14ac:dyDescent="0.25">
      <c r="A126" s="32"/>
      <c r="B126" s="68"/>
      <c r="C126" s="107"/>
      <c r="D126" s="107"/>
      <c r="E126" s="107"/>
      <c r="F126" s="103"/>
      <c r="G126" s="40"/>
    </row>
    <row r="127" spans="1:254" s="35" customFormat="1" ht="20.25" customHeight="1" x14ac:dyDescent="0.25">
      <c r="A127" s="32"/>
      <c r="C127" s="178"/>
      <c r="D127" s="178"/>
      <c r="E127" s="178"/>
      <c r="F127" s="103"/>
      <c r="G127" s="40"/>
    </row>
    <row r="128" spans="1:254" ht="15" customHeight="1" x14ac:dyDescent="0.2">
      <c r="A128" s="18"/>
      <c r="B128" s="68"/>
      <c r="C128" s="102"/>
      <c r="D128" s="108"/>
      <c r="E128" s="179"/>
      <c r="F128" s="179"/>
      <c r="G128" s="179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2"/>
      <c r="AW128" s="102"/>
      <c r="AX128" s="102"/>
      <c r="AY128" s="102"/>
      <c r="AZ128" s="102"/>
      <c r="BA128" s="102"/>
      <c r="BB128" s="102"/>
      <c r="BC128" s="102"/>
      <c r="BD128" s="102"/>
      <c r="BE128" s="102"/>
      <c r="BF128" s="102"/>
      <c r="BG128" s="102"/>
      <c r="BH128" s="102"/>
      <c r="BI128" s="102"/>
      <c r="BJ128" s="102"/>
      <c r="BK128" s="102"/>
      <c r="BL128" s="102"/>
      <c r="BM128" s="102"/>
      <c r="BN128" s="102"/>
      <c r="BO128" s="102"/>
      <c r="BP128" s="102"/>
      <c r="BQ128" s="102"/>
      <c r="BR128" s="102"/>
      <c r="BS128" s="102"/>
      <c r="BT128" s="102"/>
      <c r="BU128" s="102"/>
      <c r="BV128" s="102"/>
      <c r="BW128" s="102"/>
      <c r="BX128" s="102"/>
      <c r="BY128" s="102"/>
      <c r="BZ128" s="102"/>
      <c r="CA128" s="102"/>
      <c r="CB128" s="102"/>
      <c r="CC128" s="102"/>
      <c r="CD128" s="102"/>
      <c r="CE128" s="102"/>
      <c r="CF128" s="102"/>
      <c r="CG128" s="102"/>
      <c r="CH128" s="102"/>
      <c r="CI128" s="102"/>
      <c r="CJ128" s="102"/>
      <c r="CK128" s="102"/>
      <c r="CL128" s="102"/>
      <c r="CM128" s="102"/>
      <c r="CN128" s="102"/>
      <c r="CO128" s="102"/>
      <c r="CP128" s="102"/>
      <c r="CQ128" s="102"/>
      <c r="CR128" s="102"/>
      <c r="CS128" s="102"/>
      <c r="CT128" s="102"/>
      <c r="CU128" s="102"/>
      <c r="CV128" s="102"/>
      <c r="CW128" s="102"/>
      <c r="CX128" s="102"/>
      <c r="CY128" s="102"/>
      <c r="CZ128" s="102"/>
      <c r="DA128" s="102"/>
      <c r="DB128" s="102"/>
      <c r="DC128" s="102"/>
      <c r="DD128" s="102"/>
      <c r="DE128" s="102"/>
      <c r="DF128" s="102"/>
      <c r="DG128" s="102"/>
      <c r="DH128" s="102"/>
      <c r="DI128" s="102"/>
      <c r="DJ128" s="102"/>
      <c r="DK128" s="102"/>
      <c r="DL128" s="102"/>
      <c r="DM128" s="102"/>
      <c r="DN128" s="102"/>
      <c r="DO128" s="102"/>
      <c r="DP128" s="102"/>
      <c r="DQ128" s="102"/>
      <c r="DR128" s="102"/>
      <c r="DS128" s="102"/>
      <c r="DT128" s="102"/>
      <c r="DU128" s="102"/>
      <c r="DV128" s="102"/>
      <c r="DW128" s="102"/>
      <c r="DX128" s="102"/>
      <c r="DY128" s="102"/>
      <c r="DZ128" s="102"/>
      <c r="EA128" s="102"/>
      <c r="EB128" s="102"/>
      <c r="EC128" s="102"/>
      <c r="ED128" s="102"/>
      <c r="EE128" s="102"/>
      <c r="EF128" s="102"/>
      <c r="EG128" s="102"/>
      <c r="EH128" s="102"/>
      <c r="EI128" s="102"/>
      <c r="EJ128" s="102"/>
      <c r="EK128" s="102"/>
      <c r="EL128" s="102"/>
      <c r="EM128" s="102"/>
      <c r="EN128" s="102"/>
      <c r="EO128" s="102"/>
      <c r="EP128" s="102"/>
      <c r="EQ128" s="102"/>
      <c r="ER128" s="102"/>
      <c r="ES128" s="102"/>
      <c r="ET128" s="102"/>
      <c r="EU128" s="102"/>
      <c r="EV128" s="102"/>
      <c r="EW128" s="102"/>
      <c r="EX128" s="102"/>
      <c r="EY128" s="102"/>
      <c r="EZ128" s="102"/>
      <c r="FA128" s="102"/>
      <c r="FB128" s="102"/>
      <c r="FC128" s="102"/>
      <c r="FD128" s="102"/>
      <c r="FE128" s="102"/>
      <c r="FF128" s="102"/>
      <c r="FG128" s="102"/>
      <c r="FH128" s="102"/>
      <c r="FI128" s="102"/>
      <c r="FJ128" s="102"/>
      <c r="FK128" s="102"/>
      <c r="FL128" s="102"/>
      <c r="FM128" s="102"/>
      <c r="FN128" s="102"/>
      <c r="FO128" s="102"/>
      <c r="FP128" s="102"/>
      <c r="FQ128" s="102"/>
      <c r="FR128" s="102"/>
      <c r="FS128" s="102"/>
      <c r="FT128" s="102"/>
      <c r="FU128" s="102"/>
      <c r="FV128" s="102"/>
      <c r="FW128" s="102"/>
      <c r="FX128" s="102"/>
      <c r="FY128" s="102"/>
      <c r="FZ128" s="102"/>
      <c r="GA128" s="102"/>
      <c r="GB128" s="102"/>
      <c r="GC128" s="102"/>
      <c r="GD128" s="102"/>
      <c r="GE128" s="102"/>
      <c r="GF128" s="102"/>
      <c r="GG128" s="102"/>
      <c r="GH128" s="102"/>
      <c r="GI128" s="102"/>
      <c r="GJ128" s="102"/>
      <c r="GK128" s="102"/>
      <c r="GL128" s="102"/>
      <c r="GM128" s="102"/>
      <c r="GN128" s="102"/>
      <c r="GO128" s="102"/>
      <c r="GP128" s="102"/>
      <c r="GQ128" s="102"/>
      <c r="GR128" s="102"/>
      <c r="GS128" s="102"/>
      <c r="GT128" s="102"/>
      <c r="GU128" s="102"/>
      <c r="GV128" s="102"/>
      <c r="GW128" s="102"/>
      <c r="GX128" s="102"/>
      <c r="GY128" s="102"/>
      <c r="GZ128" s="102"/>
      <c r="HA128" s="102"/>
      <c r="HB128" s="102"/>
      <c r="HC128" s="102"/>
      <c r="HD128" s="102"/>
      <c r="HE128" s="102"/>
      <c r="HF128" s="102"/>
      <c r="HG128" s="102"/>
      <c r="HH128" s="102"/>
      <c r="HI128" s="102"/>
      <c r="HJ128" s="102"/>
      <c r="HK128" s="102"/>
      <c r="HL128" s="102"/>
      <c r="HM128" s="102"/>
      <c r="HN128" s="102"/>
      <c r="HO128" s="102"/>
      <c r="HP128" s="102"/>
      <c r="HQ128" s="102"/>
      <c r="HR128" s="102"/>
      <c r="HS128" s="102"/>
      <c r="HT128" s="102"/>
      <c r="HU128" s="102"/>
      <c r="HV128" s="102"/>
      <c r="HW128" s="102"/>
      <c r="HX128" s="102"/>
      <c r="HY128" s="102"/>
      <c r="HZ128" s="102"/>
      <c r="IA128" s="102"/>
      <c r="IB128" s="102"/>
      <c r="IC128" s="102"/>
      <c r="ID128" s="102"/>
      <c r="IE128" s="102"/>
      <c r="IF128" s="102"/>
      <c r="IG128" s="102"/>
      <c r="IH128" s="102"/>
      <c r="II128" s="102"/>
      <c r="IJ128" s="102"/>
      <c r="IK128" s="102"/>
      <c r="IL128" s="102"/>
      <c r="IM128" s="102"/>
      <c r="IN128" s="102"/>
      <c r="IO128" s="102"/>
      <c r="IP128" s="102"/>
      <c r="IQ128" s="102"/>
      <c r="IR128" s="102"/>
      <c r="IS128" s="102"/>
      <c r="IT128" s="102"/>
    </row>
    <row r="129" spans="1:254" s="35" customFormat="1" ht="20.25" customHeight="1" x14ac:dyDescent="0.3">
      <c r="A129" s="178" t="s">
        <v>73</v>
      </c>
      <c r="B129" s="178"/>
      <c r="D129" s="51"/>
      <c r="E129" s="33"/>
      <c r="F129" s="34"/>
      <c r="G129" s="34"/>
    </row>
    <row r="130" spans="1:254" s="35" customFormat="1" ht="20.25" customHeight="1" x14ac:dyDescent="0.3">
      <c r="A130" s="32"/>
      <c r="B130" s="69"/>
      <c r="C130" s="36" t="s">
        <v>74</v>
      </c>
      <c r="D130" s="52" t="s">
        <v>75</v>
      </c>
      <c r="E130" s="104" t="s">
        <v>76</v>
      </c>
      <c r="F130" s="104" t="s">
        <v>77</v>
      </c>
      <c r="G130" s="37" t="s">
        <v>76</v>
      </c>
    </row>
    <row r="131" spans="1:254" s="35" customFormat="1" ht="20.25" customHeight="1" x14ac:dyDescent="0.25">
      <c r="A131" s="32" t="s">
        <v>78</v>
      </c>
      <c r="B131" s="68"/>
      <c r="C131" s="38"/>
      <c r="D131" s="44"/>
      <c r="E131" s="105"/>
      <c r="F131" s="105"/>
      <c r="G131" s="40"/>
    </row>
    <row r="132" spans="1:254" s="35" customFormat="1" ht="20.25" customHeight="1" x14ac:dyDescent="0.25">
      <c r="A132" s="32"/>
      <c r="B132" s="68"/>
      <c r="C132" s="178"/>
      <c r="D132" s="178"/>
      <c r="E132" s="178"/>
      <c r="F132" s="103"/>
      <c r="G132" s="40"/>
    </row>
    <row r="133" spans="1:254" s="35" customFormat="1" ht="16.5" customHeight="1" x14ac:dyDescent="0.25">
      <c r="A133" s="32"/>
      <c r="B133" s="68"/>
      <c r="C133" s="41"/>
      <c r="D133" s="51"/>
      <c r="E133" s="32"/>
      <c r="F133" s="42"/>
      <c r="G133" s="40"/>
    </row>
    <row r="134" spans="1:254" s="35" customFormat="1" ht="20.25" customHeight="1" x14ac:dyDescent="0.25">
      <c r="A134" s="32"/>
      <c r="B134" s="68"/>
      <c r="C134" s="32"/>
      <c r="D134" s="51"/>
      <c r="E134" s="38"/>
      <c r="F134" s="42"/>
      <c r="G134" s="40"/>
    </row>
    <row r="135" spans="1:254" s="35" customFormat="1" ht="15.75" customHeight="1" x14ac:dyDescent="0.25">
      <c r="A135" s="32"/>
      <c r="B135" s="68"/>
      <c r="C135" s="32"/>
      <c r="D135" s="51"/>
      <c r="E135" s="38"/>
      <c r="F135" s="32"/>
      <c r="G135" s="39"/>
    </row>
    <row r="136" spans="1:254" s="35" customFormat="1" ht="15.75" customHeight="1" x14ac:dyDescent="0.25">
      <c r="A136" s="32"/>
      <c r="B136" s="68"/>
      <c r="C136" s="32"/>
      <c r="D136" s="51"/>
      <c r="E136" s="38"/>
      <c r="F136" s="32"/>
      <c r="G136" s="39"/>
    </row>
    <row r="137" spans="1:254" s="35" customFormat="1" ht="15.75" customHeight="1" x14ac:dyDescent="0.25">
      <c r="A137" s="32" t="s">
        <v>75</v>
      </c>
      <c r="B137" s="70"/>
      <c r="C137" s="34"/>
      <c r="D137" s="51"/>
      <c r="E137" s="32"/>
      <c r="F137" s="43"/>
      <c r="G137" s="40"/>
    </row>
    <row r="138" spans="1:254" s="35" customFormat="1" ht="15.75" customHeight="1" x14ac:dyDescent="0.25">
      <c r="A138" s="32"/>
      <c r="B138" s="68"/>
      <c r="C138" s="34"/>
      <c r="D138" s="51"/>
      <c r="E138" s="34"/>
      <c r="G138" s="41"/>
      <c r="H138" s="32"/>
    </row>
    <row r="139" spans="1:254" s="35" customFormat="1" ht="15.75" customHeight="1" x14ac:dyDescent="0.25">
      <c r="A139" s="32"/>
      <c r="B139" s="70"/>
      <c r="C139" s="42"/>
      <c r="D139" s="44"/>
      <c r="E139" s="44"/>
      <c r="G139" s="40"/>
      <c r="H139" s="32"/>
    </row>
    <row r="140" spans="1:254" s="35" customFormat="1" ht="15.75" customHeight="1" x14ac:dyDescent="0.25">
      <c r="A140" s="32"/>
      <c r="B140" s="70"/>
      <c r="C140" s="42"/>
      <c r="D140" s="44"/>
      <c r="E140" s="44"/>
      <c r="G140" s="40"/>
      <c r="H140" s="32"/>
    </row>
    <row r="141" spans="1:254" x14ac:dyDescent="0.2">
      <c r="A141" s="19"/>
      <c r="B141" s="71"/>
      <c r="C141" s="108"/>
      <c r="D141" s="50"/>
      <c r="E141" s="3"/>
      <c r="F141" s="4"/>
      <c r="G141" s="4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  <c r="AT141" s="102"/>
      <c r="AU141" s="102"/>
      <c r="AV141" s="102"/>
      <c r="AW141" s="102"/>
      <c r="AX141" s="102"/>
      <c r="AY141" s="102"/>
      <c r="AZ141" s="102"/>
      <c r="BA141" s="102"/>
      <c r="BB141" s="102"/>
      <c r="BC141" s="102"/>
      <c r="BD141" s="102"/>
      <c r="BE141" s="102"/>
      <c r="BF141" s="102"/>
      <c r="BG141" s="102"/>
      <c r="BH141" s="102"/>
      <c r="BI141" s="102"/>
      <c r="BJ141" s="102"/>
      <c r="BK141" s="102"/>
      <c r="BL141" s="102"/>
      <c r="BM141" s="102"/>
      <c r="BN141" s="102"/>
      <c r="BO141" s="102"/>
      <c r="BP141" s="102"/>
      <c r="BQ141" s="102"/>
      <c r="BR141" s="102"/>
      <c r="BS141" s="102"/>
      <c r="BT141" s="102"/>
      <c r="BU141" s="102"/>
      <c r="BV141" s="102"/>
      <c r="BW141" s="102"/>
      <c r="BX141" s="102"/>
      <c r="BY141" s="102"/>
      <c r="BZ141" s="102"/>
      <c r="CA141" s="102"/>
      <c r="CB141" s="102"/>
      <c r="CC141" s="102"/>
      <c r="CD141" s="102"/>
      <c r="CE141" s="102"/>
      <c r="CF141" s="102"/>
      <c r="CG141" s="102"/>
      <c r="CH141" s="102"/>
      <c r="CI141" s="102"/>
      <c r="CJ141" s="102"/>
      <c r="CK141" s="102"/>
      <c r="CL141" s="102"/>
      <c r="CM141" s="102"/>
      <c r="CN141" s="102"/>
      <c r="CO141" s="102"/>
      <c r="CP141" s="102"/>
      <c r="CQ141" s="102"/>
      <c r="CR141" s="102"/>
      <c r="CS141" s="102"/>
      <c r="CT141" s="102"/>
      <c r="CU141" s="102"/>
      <c r="CV141" s="102"/>
      <c r="CW141" s="102"/>
      <c r="CX141" s="102"/>
      <c r="CY141" s="102"/>
      <c r="CZ141" s="102"/>
      <c r="DA141" s="102"/>
      <c r="DB141" s="102"/>
      <c r="DC141" s="102"/>
      <c r="DD141" s="102"/>
      <c r="DE141" s="102"/>
      <c r="DF141" s="102"/>
      <c r="DG141" s="102"/>
      <c r="DH141" s="102"/>
      <c r="DI141" s="102"/>
      <c r="DJ141" s="102"/>
      <c r="DK141" s="102"/>
      <c r="DL141" s="102"/>
      <c r="DM141" s="102"/>
      <c r="DN141" s="102"/>
      <c r="DO141" s="102"/>
      <c r="DP141" s="102"/>
      <c r="DQ141" s="102"/>
      <c r="DR141" s="102"/>
      <c r="DS141" s="102"/>
      <c r="DT141" s="102"/>
      <c r="DU141" s="102"/>
      <c r="DV141" s="102"/>
      <c r="DW141" s="102"/>
      <c r="DX141" s="102"/>
      <c r="DY141" s="102"/>
      <c r="DZ141" s="102"/>
      <c r="EA141" s="102"/>
      <c r="EB141" s="102"/>
      <c r="EC141" s="102"/>
      <c r="ED141" s="102"/>
      <c r="EE141" s="102"/>
      <c r="EF141" s="102"/>
      <c r="EG141" s="102"/>
      <c r="EH141" s="102"/>
      <c r="EI141" s="102"/>
      <c r="EJ141" s="102"/>
      <c r="EK141" s="102"/>
      <c r="EL141" s="102"/>
      <c r="EM141" s="102"/>
      <c r="EN141" s="102"/>
      <c r="EO141" s="102"/>
      <c r="EP141" s="102"/>
      <c r="EQ141" s="102"/>
      <c r="ER141" s="102"/>
      <c r="ES141" s="102"/>
      <c r="ET141" s="102"/>
      <c r="EU141" s="102"/>
      <c r="EV141" s="102"/>
      <c r="EW141" s="102"/>
      <c r="EX141" s="102"/>
      <c r="EY141" s="102"/>
      <c r="EZ141" s="102"/>
      <c r="FA141" s="102"/>
      <c r="FB141" s="102"/>
      <c r="FC141" s="102"/>
      <c r="FD141" s="102"/>
      <c r="FE141" s="102"/>
      <c r="FF141" s="102"/>
      <c r="FG141" s="102"/>
      <c r="FH141" s="102"/>
      <c r="FI141" s="102"/>
      <c r="FJ141" s="102"/>
      <c r="FK141" s="102"/>
      <c r="FL141" s="102"/>
      <c r="FM141" s="102"/>
      <c r="FN141" s="102"/>
      <c r="FO141" s="102"/>
      <c r="FP141" s="102"/>
      <c r="FQ141" s="102"/>
      <c r="FR141" s="102"/>
      <c r="FS141" s="102"/>
      <c r="FT141" s="102"/>
      <c r="FU141" s="102"/>
      <c r="FV141" s="102"/>
      <c r="FW141" s="102"/>
      <c r="FX141" s="102"/>
      <c r="FY141" s="102"/>
      <c r="FZ141" s="102"/>
      <c r="GA141" s="102"/>
      <c r="GB141" s="102"/>
      <c r="GC141" s="102"/>
      <c r="GD141" s="102"/>
      <c r="GE141" s="102"/>
      <c r="GF141" s="102"/>
      <c r="GG141" s="102"/>
      <c r="GH141" s="102"/>
      <c r="GI141" s="102"/>
      <c r="GJ141" s="102"/>
      <c r="GK141" s="102"/>
      <c r="GL141" s="102"/>
      <c r="GM141" s="102"/>
      <c r="GN141" s="102"/>
      <c r="GO141" s="102"/>
      <c r="GP141" s="102"/>
      <c r="GQ141" s="102"/>
      <c r="GR141" s="102"/>
      <c r="GS141" s="102"/>
      <c r="GT141" s="102"/>
      <c r="GU141" s="102"/>
      <c r="GV141" s="102"/>
      <c r="GW141" s="102"/>
      <c r="GX141" s="102"/>
      <c r="GY141" s="102"/>
      <c r="GZ141" s="102"/>
      <c r="HA141" s="102"/>
      <c r="HB141" s="102"/>
      <c r="HC141" s="102"/>
      <c r="HD141" s="102"/>
      <c r="HE141" s="102"/>
      <c r="HF141" s="102"/>
      <c r="HG141" s="102"/>
      <c r="HH141" s="102"/>
      <c r="HI141" s="102"/>
      <c r="HJ141" s="102"/>
      <c r="HK141" s="102"/>
      <c r="HL141" s="102"/>
      <c r="HM141" s="102"/>
      <c r="HN141" s="102"/>
      <c r="HO141" s="102"/>
      <c r="HP141" s="102"/>
      <c r="HQ141" s="102"/>
      <c r="HR141" s="102"/>
      <c r="HS141" s="102"/>
      <c r="HT141" s="102"/>
      <c r="HU141" s="102"/>
      <c r="HV141" s="102"/>
      <c r="HW141" s="102"/>
      <c r="HX141" s="102"/>
      <c r="HY141" s="102"/>
      <c r="HZ141" s="102"/>
      <c r="IA141" s="102"/>
      <c r="IB141" s="102"/>
      <c r="IC141" s="102"/>
      <c r="ID141" s="102"/>
      <c r="IE141" s="102"/>
      <c r="IF141" s="102"/>
      <c r="IG141" s="102"/>
      <c r="IH141" s="102"/>
      <c r="II141" s="102"/>
      <c r="IJ141" s="102"/>
      <c r="IK141" s="102"/>
      <c r="IL141" s="102"/>
      <c r="IM141" s="102"/>
      <c r="IN141" s="102"/>
      <c r="IO141" s="102"/>
      <c r="IP141" s="102"/>
      <c r="IQ141" s="102"/>
      <c r="IR141" s="102"/>
      <c r="IS141" s="102"/>
      <c r="IT141" s="102"/>
    </row>
    <row r="142" spans="1:254" x14ac:dyDescent="0.2">
      <c r="A142" s="19"/>
      <c r="B142" s="71"/>
      <c r="C142" s="108"/>
      <c r="D142" s="50"/>
      <c r="E142" s="3"/>
      <c r="F142" s="4"/>
      <c r="G142" s="4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102"/>
      <c r="AF142" s="102"/>
      <c r="AG142" s="102"/>
      <c r="AH142" s="102"/>
      <c r="AI142" s="102"/>
      <c r="AJ142" s="102"/>
      <c r="AK142" s="102"/>
      <c r="AL142" s="102"/>
      <c r="AM142" s="102"/>
      <c r="AN142" s="102"/>
      <c r="AO142" s="102"/>
      <c r="AP142" s="102"/>
      <c r="AQ142" s="102"/>
      <c r="AR142" s="102"/>
      <c r="AS142" s="102"/>
      <c r="AT142" s="102"/>
      <c r="AU142" s="102"/>
      <c r="AV142" s="102"/>
      <c r="AW142" s="102"/>
      <c r="AX142" s="102"/>
      <c r="AY142" s="102"/>
      <c r="AZ142" s="102"/>
      <c r="BA142" s="102"/>
      <c r="BB142" s="102"/>
      <c r="BC142" s="102"/>
      <c r="BD142" s="102"/>
      <c r="BE142" s="102"/>
      <c r="BF142" s="102"/>
      <c r="BG142" s="102"/>
      <c r="BH142" s="102"/>
      <c r="BI142" s="102"/>
      <c r="BJ142" s="102"/>
      <c r="BK142" s="102"/>
      <c r="BL142" s="102"/>
      <c r="BM142" s="102"/>
      <c r="BN142" s="102"/>
      <c r="BO142" s="102"/>
      <c r="BP142" s="102"/>
      <c r="BQ142" s="102"/>
      <c r="BR142" s="102"/>
      <c r="BS142" s="102"/>
      <c r="BT142" s="102"/>
      <c r="BU142" s="102"/>
      <c r="BV142" s="102"/>
      <c r="BW142" s="102"/>
      <c r="BX142" s="102"/>
      <c r="BY142" s="102"/>
      <c r="BZ142" s="102"/>
      <c r="CA142" s="102"/>
      <c r="CB142" s="102"/>
      <c r="CC142" s="102"/>
      <c r="CD142" s="102"/>
      <c r="CE142" s="102"/>
      <c r="CF142" s="102"/>
      <c r="CG142" s="102"/>
      <c r="CH142" s="102"/>
      <c r="CI142" s="102"/>
      <c r="CJ142" s="102"/>
      <c r="CK142" s="102"/>
      <c r="CL142" s="102"/>
      <c r="CM142" s="102"/>
      <c r="CN142" s="102"/>
      <c r="CO142" s="102"/>
      <c r="CP142" s="102"/>
      <c r="CQ142" s="102"/>
      <c r="CR142" s="102"/>
      <c r="CS142" s="102"/>
      <c r="CT142" s="102"/>
      <c r="CU142" s="102"/>
      <c r="CV142" s="102"/>
      <c r="CW142" s="102"/>
      <c r="CX142" s="102"/>
      <c r="CY142" s="102"/>
      <c r="CZ142" s="102"/>
      <c r="DA142" s="102"/>
      <c r="DB142" s="102"/>
      <c r="DC142" s="102"/>
      <c r="DD142" s="102"/>
      <c r="DE142" s="102"/>
      <c r="DF142" s="102"/>
      <c r="DG142" s="102"/>
      <c r="DH142" s="102"/>
      <c r="DI142" s="102"/>
      <c r="DJ142" s="102"/>
      <c r="DK142" s="102"/>
      <c r="DL142" s="102"/>
      <c r="DM142" s="102"/>
      <c r="DN142" s="102"/>
      <c r="DO142" s="102"/>
      <c r="DP142" s="102"/>
      <c r="DQ142" s="102"/>
      <c r="DR142" s="102"/>
      <c r="DS142" s="102"/>
      <c r="DT142" s="102"/>
      <c r="DU142" s="102"/>
      <c r="DV142" s="102"/>
      <c r="DW142" s="102"/>
      <c r="DX142" s="102"/>
      <c r="DY142" s="102"/>
      <c r="DZ142" s="102"/>
      <c r="EA142" s="102"/>
      <c r="EB142" s="102"/>
      <c r="EC142" s="102"/>
      <c r="ED142" s="102"/>
      <c r="EE142" s="102"/>
      <c r="EF142" s="102"/>
      <c r="EG142" s="102"/>
      <c r="EH142" s="102"/>
      <c r="EI142" s="102"/>
      <c r="EJ142" s="102"/>
      <c r="EK142" s="102"/>
      <c r="EL142" s="102"/>
      <c r="EM142" s="102"/>
      <c r="EN142" s="102"/>
      <c r="EO142" s="102"/>
      <c r="EP142" s="102"/>
      <c r="EQ142" s="102"/>
      <c r="ER142" s="102"/>
      <c r="ES142" s="102"/>
      <c r="ET142" s="102"/>
      <c r="EU142" s="102"/>
      <c r="EV142" s="102"/>
      <c r="EW142" s="102"/>
      <c r="EX142" s="102"/>
      <c r="EY142" s="102"/>
      <c r="EZ142" s="102"/>
      <c r="FA142" s="102"/>
      <c r="FB142" s="102"/>
      <c r="FC142" s="102"/>
      <c r="FD142" s="102"/>
      <c r="FE142" s="102"/>
      <c r="FF142" s="102"/>
      <c r="FG142" s="102"/>
      <c r="FH142" s="102"/>
      <c r="FI142" s="102"/>
      <c r="FJ142" s="102"/>
      <c r="FK142" s="102"/>
      <c r="FL142" s="102"/>
      <c r="FM142" s="102"/>
      <c r="FN142" s="102"/>
      <c r="FO142" s="102"/>
      <c r="FP142" s="102"/>
      <c r="FQ142" s="102"/>
      <c r="FR142" s="102"/>
      <c r="FS142" s="102"/>
      <c r="FT142" s="102"/>
      <c r="FU142" s="102"/>
      <c r="FV142" s="102"/>
      <c r="FW142" s="102"/>
      <c r="FX142" s="102"/>
      <c r="FY142" s="102"/>
      <c r="FZ142" s="102"/>
      <c r="GA142" s="102"/>
      <c r="GB142" s="102"/>
      <c r="GC142" s="102"/>
      <c r="GD142" s="102"/>
      <c r="GE142" s="102"/>
      <c r="GF142" s="102"/>
      <c r="GG142" s="102"/>
      <c r="GH142" s="102"/>
      <c r="GI142" s="102"/>
      <c r="GJ142" s="102"/>
      <c r="GK142" s="102"/>
      <c r="GL142" s="102"/>
      <c r="GM142" s="102"/>
      <c r="GN142" s="102"/>
      <c r="GO142" s="102"/>
      <c r="GP142" s="102"/>
      <c r="GQ142" s="102"/>
      <c r="GR142" s="102"/>
      <c r="GS142" s="102"/>
      <c r="GT142" s="102"/>
      <c r="GU142" s="102"/>
      <c r="GV142" s="102"/>
      <c r="GW142" s="102"/>
      <c r="GX142" s="102"/>
      <c r="GY142" s="102"/>
      <c r="GZ142" s="102"/>
      <c r="HA142" s="102"/>
      <c r="HB142" s="102"/>
      <c r="HC142" s="102"/>
      <c r="HD142" s="102"/>
      <c r="HE142" s="102"/>
      <c r="HF142" s="102"/>
      <c r="HG142" s="102"/>
      <c r="HH142" s="102"/>
      <c r="HI142" s="102"/>
      <c r="HJ142" s="102"/>
      <c r="HK142" s="102"/>
      <c r="HL142" s="102"/>
      <c r="HM142" s="102"/>
      <c r="HN142" s="102"/>
      <c r="HO142" s="102"/>
      <c r="HP142" s="102"/>
      <c r="HQ142" s="102"/>
      <c r="HR142" s="102"/>
      <c r="HS142" s="102"/>
      <c r="HT142" s="102"/>
      <c r="HU142" s="102"/>
      <c r="HV142" s="102"/>
      <c r="HW142" s="102"/>
      <c r="HX142" s="102"/>
      <c r="HY142" s="102"/>
      <c r="HZ142" s="102"/>
      <c r="IA142" s="102"/>
      <c r="IB142" s="102"/>
      <c r="IC142" s="102"/>
      <c r="ID142" s="102"/>
      <c r="IE142" s="102"/>
      <c r="IF142" s="102"/>
      <c r="IG142" s="102"/>
      <c r="IH142" s="102"/>
      <c r="II142" s="102"/>
      <c r="IJ142" s="102"/>
      <c r="IK142" s="102"/>
      <c r="IL142" s="102"/>
      <c r="IM142" s="102"/>
      <c r="IN142" s="102"/>
      <c r="IO142" s="102"/>
      <c r="IP142" s="102"/>
      <c r="IQ142" s="102"/>
      <c r="IR142" s="102"/>
      <c r="IS142" s="102"/>
      <c r="IT142" s="102"/>
    </row>
    <row r="143" spans="1:254" x14ac:dyDescent="0.2">
      <c r="A143" s="19"/>
      <c r="B143" s="71"/>
      <c r="C143" s="108"/>
      <c r="D143" s="50"/>
      <c r="E143" s="3"/>
      <c r="F143" s="4"/>
      <c r="G143" s="4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  <c r="BJ143" s="102"/>
      <c r="BK143" s="102"/>
      <c r="BL143" s="102"/>
      <c r="BM143" s="102"/>
      <c r="BN143" s="102"/>
      <c r="BO143" s="102"/>
      <c r="BP143" s="102"/>
      <c r="BQ143" s="102"/>
      <c r="BR143" s="102"/>
      <c r="BS143" s="102"/>
      <c r="BT143" s="102"/>
      <c r="BU143" s="102"/>
      <c r="BV143" s="102"/>
      <c r="BW143" s="102"/>
      <c r="BX143" s="102"/>
      <c r="BY143" s="102"/>
      <c r="BZ143" s="102"/>
      <c r="CA143" s="102"/>
      <c r="CB143" s="102"/>
      <c r="CC143" s="102"/>
      <c r="CD143" s="102"/>
      <c r="CE143" s="102"/>
      <c r="CF143" s="102"/>
      <c r="CG143" s="102"/>
      <c r="CH143" s="102"/>
      <c r="CI143" s="102"/>
      <c r="CJ143" s="102"/>
      <c r="CK143" s="102"/>
      <c r="CL143" s="102"/>
      <c r="CM143" s="102"/>
      <c r="CN143" s="102"/>
      <c r="CO143" s="102"/>
      <c r="CP143" s="102"/>
      <c r="CQ143" s="102"/>
      <c r="CR143" s="102"/>
      <c r="CS143" s="102"/>
      <c r="CT143" s="102"/>
      <c r="CU143" s="102"/>
      <c r="CV143" s="102"/>
      <c r="CW143" s="102"/>
      <c r="CX143" s="102"/>
      <c r="CY143" s="102"/>
      <c r="CZ143" s="102"/>
      <c r="DA143" s="102"/>
      <c r="DB143" s="102"/>
      <c r="DC143" s="102"/>
      <c r="DD143" s="102"/>
      <c r="DE143" s="102"/>
      <c r="DF143" s="102"/>
      <c r="DG143" s="102"/>
      <c r="DH143" s="102"/>
      <c r="DI143" s="102"/>
      <c r="DJ143" s="102"/>
      <c r="DK143" s="102"/>
      <c r="DL143" s="102"/>
      <c r="DM143" s="102"/>
      <c r="DN143" s="102"/>
      <c r="DO143" s="102"/>
      <c r="DP143" s="102"/>
      <c r="DQ143" s="102"/>
      <c r="DR143" s="102"/>
      <c r="DS143" s="102"/>
      <c r="DT143" s="102"/>
      <c r="DU143" s="102"/>
      <c r="DV143" s="102"/>
      <c r="DW143" s="102"/>
      <c r="DX143" s="102"/>
      <c r="DY143" s="102"/>
      <c r="DZ143" s="102"/>
      <c r="EA143" s="102"/>
      <c r="EB143" s="102"/>
      <c r="EC143" s="102"/>
      <c r="ED143" s="102"/>
      <c r="EE143" s="102"/>
      <c r="EF143" s="102"/>
      <c r="EG143" s="102"/>
      <c r="EH143" s="102"/>
      <c r="EI143" s="102"/>
      <c r="EJ143" s="102"/>
      <c r="EK143" s="102"/>
      <c r="EL143" s="102"/>
      <c r="EM143" s="102"/>
      <c r="EN143" s="102"/>
      <c r="EO143" s="102"/>
      <c r="EP143" s="102"/>
      <c r="EQ143" s="102"/>
      <c r="ER143" s="102"/>
      <c r="ES143" s="102"/>
      <c r="ET143" s="102"/>
      <c r="EU143" s="102"/>
      <c r="EV143" s="102"/>
      <c r="EW143" s="102"/>
      <c r="EX143" s="102"/>
      <c r="EY143" s="102"/>
      <c r="EZ143" s="102"/>
      <c r="FA143" s="102"/>
      <c r="FB143" s="102"/>
      <c r="FC143" s="102"/>
      <c r="FD143" s="102"/>
      <c r="FE143" s="102"/>
      <c r="FF143" s="102"/>
      <c r="FG143" s="102"/>
      <c r="FH143" s="102"/>
      <c r="FI143" s="102"/>
      <c r="FJ143" s="102"/>
      <c r="FK143" s="102"/>
      <c r="FL143" s="102"/>
      <c r="FM143" s="102"/>
      <c r="FN143" s="102"/>
      <c r="FO143" s="102"/>
      <c r="FP143" s="102"/>
      <c r="FQ143" s="102"/>
      <c r="FR143" s="102"/>
      <c r="FS143" s="102"/>
      <c r="FT143" s="102"/>
      <c r="FU143" s="102"/>
      <c r="FV143" s="102"/>
      <c r="FW143" s="102"/>
      <c r="FX143" s="102"/>
      <c r="FY143" s="102"/>
      <c r="FZ143" s="102"/>
      <c r="GA143" s="102"/>
      <c r="GB143" s="102"/>
      <c r="GC143" s="102"/>
      <c r="GD143" s="102"/>
      <c r="GE143" s="102"/>
      <c r="GF143" s="102"/>
      <c r="GG143" s="102"/>
      <c r="GH143" s="102"/>
      <c r="GI143" s="102"/>
      <c r="GJ143" s="102"/>
      <c r="GK143" s="102"/>
      <c r="GL143" s="102"/>
      <c r="GM143" s="102"/>
      <c r="GN143" s="102"/>
      <c r="GO143" s="102"/>
      <c r="GP143" s="102"/>
      <c r="GQ143" s="102"/>
      <c r="GR143" s="102"/>
      <c r="GS143" s="102"/>
      <c r="GT143" s="102"/>
      <c r="GU143" s="102"/>
      <c r="GV143" s="102"/>
      <c r="GW143" s="102"/>
      <c r="GX143" s="102"/>
      <c r="GY143" s="102"/>
      <c r="GZ143" s="102"/>
      <c r="HA143" s="102"/>
      <c r="HB143" s="102"/>
      <c r="HC143" s="102"/>
      <c r="HD143" s="102"/>
      <c r="HE143" s="102"/>
      <c r="HF143" s="102"/>
      <c r="HG143" s="102"/>
      <c r="HH143" s="102"/>
      <c r="HI143" s="102"/>
      <c r="HJ143" s="102"/>
      <c r="HK143" s="102"/>
      <c r="HL143" s="102"/>
      <c r="HM143" s="102"/>
      <c r="HN143" s="102"/>
      <c r="HO143" s="102"/>
      <c r="HP143" s="102"/>
      <c r="HQ143" s="102"/>
      <c r="HR143" s="102"/>
      <c r="HS143" s="102"/>
      <c r="HT143" s="102"/>
      <c r="HU143" s="102"/>
      <c r="HV143" s="102"/>
      <c r="HW143" s="102"/>
      <c r="HX143" s="102"/>
      <c r="HY143" s="102"/>
      <c r="HZ143" s="102"/>
      <c r="IA143" s="102"/>
      <c r="IB143" s="102"/>
      <c r="IC143" s="102"/>
      <c r="ID143" s="102"/>
      <c r="IE143" s="102"/>
      <c r="IF143" s="102"/>
      <c r="IG143" s="102"/>
      <c r="IH143" s="102"/>
      <c r="II143" s="102"/>
      <c r="IJ143" s="102"/>
      <c r="IK143" s="102"/>
      <c r="IL143" s="102"/>
      <c r="IM143" s="102"/>
      <c r="IN143" s="102"/>
      <c r="IO143" s="102"/>
      <c r="IP143" s="102"/>
      <c r="IQ143" s="102"/>
      <c r="IR143" s="102"/>
      <c r="IS143" s="102"/>
      <c r="IT143" s="102"/>
    </row>
    <row r="144" spans="1:254" x14ac:dyDescent="0.2">
      <c r="A144" s="19"/>
      <c r="B144" s="71"/>
      <c r="C144" s="108"/>
      <c r="D144" s="50"/>
      <c r="E144" s="3"/>
      <c r="F144" s="4"/>
      <c r="G144" s="4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  <c r="AD144" s="102"/>
      <c r="AE144" s="102"/>
      <c r="AF144" s="102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  <c r="AX144" s="102"/>
      <c r="AY144" s="102"/>
      <c r="AZ144" s="102"/>
      <c r="BA144" s="102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2"/>
      <c r="BV144" s="102"/>
      <c r="BW144" s="102"/>
      <c r="BX144" s="102"/>
      <c r="BY144" s="102"/>
      <c r="BZ144" s="102"/>
      <c r="CA144" s="102"/>
      <c r="CB144" s="102"/>
      <c r="CC144" s="102"/>
      <c r="CD144" s="102"/>
      <c r="CE144" s="102"/>
      <c r="CF144" s="102"/>
      <c r="CG144" s="102"/>
      <c r="CH144" s="102"/>
      <c r="CI144" s="102"/>
      <c r="CJ144" s="102"/>
      <c r="CK144" s="102"/>
      <c r="CL144" s="102"/>
      <c r="CM144" s="102"/>
      <c r="CN144" s="102"/>
      <c r="CO144" s="102"/>
      <c r="CP144" s="102"/>
      <c r="CQ144" s="102"/>
      <c r="CR144" s="102"/>
      <c r="CS144" s="102"/>
      <c r="CT144" s="102"/>
      <c r="CU144" s="102"/>
      <c r="CV144" s="102"/>
      <c r="CW144" s="102"/>
      <c r="CX144" s="102"/>
      <c r="CY144" s="102"/>
      <c r="CZ144" s="102"/>
      <c r="DA144" s="102"/>
      <c r="DB144" s="102"/>
      <c r="DC144" s="102"/>
      <c r="DD144" s="102"/>
      <c r="DE144" s="102"/>
      <c r="DF144" s="102"/>
      <c r="DG144" s="102"/>
      <c r="DH144" s="102"/>
      <c r="DI144" s="102"/>
      <c r="DJ144" s="102"/>
      <c r="DK144" s="102"/>
      <c r="DL144" s="102"/>
      <c r="DM144" s="102"/>
      <c r="DN144" s="102"/>
      <c r="DO144" s="102"/>
      <c r="DP144" s="102"/>
      <c r="DQ144" s="102"/>
      <c r="DR144" s="102"/>
      <c r="DS144" s="102"/>
      <c r="DT144" s="102"/>
      <c r="DU144" s="102"/>
      <c r="DV144" s="102"/>
      <c r="DW144" s="102"/>
      <c r="DX144" s="102"/>
      <c r="DY144" s="102"/>
      <c r="DZ144" s="102"/>
      <c r="EA144" s="102"/>
      <c r="EB144" s="102"/>
      <c r="EC144" s="102"/>
      <c r="ED144" s="102"/>
      <c r="EE144" s="102"/>
      <c r="EF144" s="102"/>
      <c r="EG144" s="102"/>
      <c r="EH144" s="102"/>
      <c r="EI144" s="102"/>
      <c r="EJ144" s="102"/>
      <c r="EK144" s="102"/>
      <c r="EL144" s="102"/>
      <c r="EM144" s="102"/>
      <c r="EN144" s="102"/>
      <c r="EO144" s="102"/>
      <c r="EP144" s="102"/>
      <c r="EQ144" s="102"/>
      <c r="ER144" s="102"/>
      <c r="ES144" s="102"/>
      <c r="ET144" s="102"/>
      <c r="EU144" s="102"/>
      <c r="EV144" s="102"/>
      <c r="EW144" s="102"/>
      <c r="EX144" s="102"/>
      <c r="EY144" s="102"/>
      <c r="EZ144" s="102"/>
      <c r="FA144" s="102"/>
      <c r="FB144" s="102"/>
      <c r="FC144" s="102"/>
      <c r="FD144" s="102"/>
      <c r="FE144" s="102"/>
      <c r="FF144" s="102"/>
      <c r="FG144" s="102"/>
      <c r="FH144" s="102"/>
      <c r="FI144" s="102"/>
      <c r="FJ144" s="102"/>
      <c r="FK144" s="102"/>
      <c r="FL144" s="102"/>
      <c r="FM144" s="102"/>
      <c r="FN144" s="102"/>
      <c r="FO144" s="102"/>
      <c r="FP144" s="102"/>
      <c r="FQ144" s="102"/>
      <c r="FR144" s="102"/>
      <c r="FS144" s="102"/>
      <c r="FT144" s="102"/>
      <c r="FU144" s="102"/>
      <c r="FV144" s="102"/>
      <c r="FW144" s="102"/>
      <c r="FX144" s="102"/>
      <c r="FY144" s="102"/>
      <c r="FZ144" s="102"/>
      <c r="GA144" s="102"/>
      <c r="GB144" s="102"/>
      <c r="GC144" s="102"/>
      <c r="GD144" s="102"/>
      <c r="GE144" s="102"/>
      <c r="GF144" s="102"/>
      <c r="GG144" s="102"/>
      <c r="GH144" s="102"/>
      <c r="GI144" s="102"/>
      <c r="GJ144" s="102"/>
      <c r="GK144" s="102"/>
      <c r="GL144" s="102"/>
      <c r="GM144" s="102"/>
      <c r="GN144" s="102"/>
      <c r="GO144" s="102"/>
      <c r="GP144" s="102"/>
      <c r="GQ144" s="102"/>
      <c r="GR144" s="102"/>
      <c r="GS144" s="102"/>
      <c r="GT144" s="102"/>
      <c r="GU144" s="102"/>
      <c r="GV144" s="102"/>
      <c r="GW144" s="102"/>
      <c r="GX144" s="102"/>
      <c r="GY144" s="102"/>
      <c r="GZ144" s="102"/>
      <c r="HA144" s="102"/>
      <c r="HB144" s="102"/>
      <c r="HC144" s="102"/>
      <c r="HD144" s="102"/>
      <c r="HE144" s="102"/>
      <c r="HF144" s="102"/>
      <c r="HG144" s="102"/>
      <c r="HH144" s="102"/>
      <c r="HI144" s="102"/>
      <c r="HJ144" s="102"/>
      <c r="HK144" s="102"/>
      <c r="HL144" s="102"/>
      <c r="HM144" s="102"/>
      <c r="HN144" s="102"/>
      <c r="HO144" s="102"/>
      <c r="HP144" s="102"/>
      <c r="HQ144" s="102"/>
      <c r="HR144" s="102"/>
      <c r="HS144" s="102"/>
      <c r="HT144" s="102"/>
      <c r="HU144" s="102"/>
      <c r="HV144" s="102"/>
      <c r="HW144" s="102"/>
      <c r="HX144" s="102"/>
      <c r="HY144" s="102"/>
      <c r="HZ144" s="102"/>
      <c r="IA144" s="102"/>
      <c r="IB144" s="102"/>
      <c r="IC144" s="102"/>
      <c r="ID144" s="102"/>
      <c r="IE144" s="102"/>
      <c r="IF144" s="102"/>
      <c r="IG144" s="102"/>
      <c r="IH144" s="102"/>
      <c r="II144" s="102"/>
      <c r="IJ144" s="102"/>
      <c r="IK144" s="102"/>
      <c r="IL144" s="102"/>
      <c r="IM144" s="102"/>
      <c r="IN144" s="102"/>
      <c r="IO144" s="102"/>
      <c r="IP144" s="102"/>
      <c r="IQ144" s="102"/>
      <c r="IR144" s="102"/>
      <c r="IS144" s="102"/>
      <c r="IT144" s="102"/>
    </row>
    <row r="145" spans="1:254" x14ac:dyDescent="0.2">
      <c r="A145" s="19"/>
      <c r="B145" s="71"/>
      <c r="C145" s="108"/>
      <c r="D145" s="50"/>
      <c r="E145" s="3"/>
      <c r="F145" s="4"/>
      <c r="G145" s="4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  <c r="AA145" s="102"/>
      <c r="AB145" s="102"/>
      <c r="AC145" s="102"/>
      <c r="AD145" s="102"/>
      <c r="AE145" s="102"/>
      <c r="AF145" s="102"/>
      <c r="AG145" s="102"/>
      <c r="AH145" s="102"/>
      <c r="AI145" s="102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2"/>
      <c r="AY145" s="102"/>
      <c r="AZ145" s="102"/>
      <c r="BA145" s="102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2"/>
      <c r="BV145" s="102"/>
      <c r="BW145" s="102"/>
      <c r="BX145" s="102"/>
      <c r="BY145" s="102"/>
      <c r="BZ145" s="102"/>
      <c r="CA145" s="102"/>
      <c r="CB145" s="102"/>
      <c r="CC145" s="102"/>
      <c r="CD145" s="102"/>
      <c r="CE145" s="102"/>
      <c r="CF145" s="102"/>
      <c r="CG145" s="102"/>
      <c r="CH145" s="102"/>
      <c r="CI145" s="102"/>
      <c r="CJ145" s="102"/>
      <c r="CK145" s="102"/>
      <c r="CL145" s="102"/>
      <c r="CM145" s="102"/>
      <c r="CN145" s="102"/>
      <c r="CO145" s="102"/>
      <c r="CP145" s="102"/>
      <c r="CQ145" s="102"/>
      <c r="CR145" s="102"/>
      <c r="CS145" s="102"/>
      <c r="CT145" s="102"/>
      <c r="CU145" s="102"/>
      <c r="CV145" s="102"/>
      <c r="CW145" s="102"/>
      <c r="CX145" s="102"/>
      <c r="CY145" s="102"/>
      <c r="CZ145" s="102"/>
      <c r="DA145" s="102"/>
      <c r="DB145" s="102"/>
      <c r="DC145" s="102"/>
      <c r="DD145" s="102"/>
      <c r="DE145" s="102"/>
      <c r="DF145" s="102"/>
      <c r="DG145" s="102"/>
      <c r="DH145" s="102"/>
      <c r="DI145" s="102"/>
      <c r="DJ145" s="102"/>
      <c r="DK145" s="102"/>
      <c r="DL145" s="102"/>
      <c r="DM145" s="102"/>
      <c r="DN145" s="102"/>
      <c r="DO145" s="102"/>
      <c r="DP145" s="102"/>
      <c r="DQ145" s="102"/>
      <c r="DR145" s="102"/>
      <c r="DS145" s="102"/>
      <c r="DT145" s="102"/>
      <c r="DU145" s="102"/>
      <c r="DV145" s="102"/>
      <c r="DW145" s="102"/>
      <c r="DX145" s="102"/>
      <c r="DY145" s="102"/>
      <c r="DZ145" s="102"/>
      <c r="EA145" s="102"/>
      <c r="EB145" s="102"/>
      <c r="EC145" s="102"/>
      <c r="ED145" s="102"/>
      <c r="EE145" s="102"/>
      <c r="EF145" s="102"/>
      <c r="EG145" s="102"/>
      <c r="EH145" s="102"/>
      <c r="EI145" s="102"/>
      <c r="EJ145" s="102"/>
      <c r="EK145" s="102"/>
      <c r="EL145" s="102"/>
      <c r="EM145" s="102"/>
      <c r="EN145" s="102"/>
      <c r="EO145" s="102"/>
      <c r="EP145" s="102"/>
      <c r="EQ145" s="102"/>
      <c r="ER145" s="102"/>
      <c r="ES145" s="102"/>
      <c r="ET145" s="102"/>
      <c r="EU145" s="102"/>
      <c r="EV145" s="102"/>
      <c r="EW145" s="102"/>
      <c r="EX145" s="102"/>
      <c r="EY145" s="102"/>
      <c r="EZ145" s="102"/>
      <c r="FA145" s="102"/>
      <c r="FB145" s="102"/>
      <c r="FC145" s="102"/>
      <c r="FD145" s="102"/>
      <c r="FE145" s="102"/>
      <c r="FF145" s="102"/>
      <c r="FG145" s="102"/>
      <c r="FH145" s="102"/>
      <c r="FI145" s="102"/>
      <c r="FJ145" s="102"/>
      <c r="FK145" s="102"/>
      <c r="FL145" s="102"/>
      <c r="FM145" s="102"/>
      <c r="FN145" s="102"/>
      <c r="FO145" s="102"/>
      <c r="FP145" s="102"/>
      <c r="FQ145" s="102"/>
      <c r="FR145" s="102"/>
      <c r="FS145" s="102"/>
      <c r="FT145" s="102"/>
      <c r="FU145" s="102"/>
      <c r="FV145" s="102"/>
      <c r="FW145" s="102"/>
      <c r="FX145" s="102"/>
      <c r="FY145" s="102"/>
      <c r="FZ145" s="102"/>
      <c r="GA145" s="102"/>
      <c r="GB145" s="102"/>
      <c r="GC145" s="102"/>
      <c r="GD145" s="102"/>
      <c r="GE145" s="102"/>
      <c r="GF145" s="102"/>
      <c r="GG145" s="102"/>
      <c r="GH145" s="102"/>
      <c r="GI145" s="102"/>
      <c r="GJ145" s="102"/>
      <c r="GK145" s="102"/>
      <c r="GL145" s="102"/>
      <c r="GM145" s="102"/>
      <c r="GN145" s="102"/>
      <c r="GO145" s="102"/>
      <c r="GP145" s="102"/>
      <c r="GQ145" s="102"/>
      <c r="GR145" s="102"/>
      <c r="GS145" s="102"/>
      <c r="GT145" s="102"/>
      <c r="GU145" s="102"/>
      <c r="GV145" s="102"/>
      <c r="GW145" s="102"/>
      <c r="GX145" s="102"/>
      <c r="GY145" s="102"/>
      <c r="GZ145" s="102"/>
      <c r="HA145" s="102"/>
      <c r="HB145" s="102"/>
      <c r="HC145" s="102"/>
      <c r="HD145" s="102"/>
      <c r="HE145" s="102"/>
      <c r="HF145" s="102"/>
      <c r="HG145" s="102"/>
      <c r="HH145" s="102"/>
      <c r="HI145" s="102"/>
      <c r="HJ145" s="102"/>
      <c r="HK145" s="102"/>
      <c r="HL145" s="102"/>
      <c r="HM145" s="102"/>
      <c r="HN145" s="102"/>
      <c r="HO145" s="102"/>
      <c r="HP145" s="102"/>
      <c r="HQ145" s="102"/>
      <c r="HR145" s="102"/>
      <c r="HS145" s="102"/>
      <c r="HT145" s="102"/>
      <c r="HU145" s="102"/>
      <c r="HV145" s="102"/>
      <c r="HW145" s="102"/>
      <c r="HX145" s="102"/>
      <c r="HY145" s="102"/>
      <c r="HZ145" s="102"/>
      <c r="IA145" s="102"/>
      <c r="IB145" s="102"/>
      <c r="IC145" s="102"/>
      <c r="ID145" s="102"/>
      <c r="IE145" s="102"/>
      <c r="IF145" s="102"/>
      <c r="IG145" s="102"/>
      <c r="IH145" s="102"/>
      <c r="II145" s="102"/>
      <c r="IJ145" s="102"/>
      <c r="IK145" s="102"/>
      <c r="IL145" s="102"/>
      <c r="IM145" s="102"/>
      <c r="IN145" s="102"/>
      <c r="IO145" s="102"/>
      <c r="IP145" s="102"/>
      <c r="IQ145" s="102"/>
      <c r="IR145" s="102"/>
      <c r="IS145" s="102"/>
      <c r="IT145" s="102"/>
    </row>
    <row r="146" spans="1:254" x14ac:dyDescent="0.2">
      <c r="A146" s="19"/>
      <c r="B146" s="71"/>
      <c r="C146" s="108"/>
      <c r="D146" s="50"/>
      <c r="E146" s="3"/>
      <c r="F146" s="4"/>
      <c r="G146" s="4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  <c r="AC146" s="102"/>
      <c r="AD146" s="102"/>
      <c r="AE146" s="102"/>
      <c r="AF146" s="102"/>
      <c r="AG146" s="102"/>
      <c r="AH146" s="102"/>
      <c r="AI146" s="102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T146" s="102"/>
      <c r="AU146" s="102"/>
      <c r="AV146" s="102"/>
      <c r="AW146" s="102"/>
      <c r="AX146" s="102"/>
      <c r="AY146" s="102"/>
      <c r="AZ146" s="102"/>
      <c r="BA146" s="102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2"/>
      <c r="BV146" s="102"/>
      <c r="BW146" s="102"/>
      <c r="BX146" s="102"/>
      <c r="BY146" s="102"/>
      <c r="BZ146" s="102"/>
      <c r="CA146" s="102"/>
      <c r="CB146" s="102"/>
      <c r="CC146" s="102"/>
      <c r="CD146" s="102"/>
      <c r="CE146" s="102"/>
      <c r="CF146" s="102"/>
      <c r="CG146" s="102"/>
      <c r="CH146" s="102"/>
      <c r="CI146" s="102"/>
      <c r="CJ146" s="102"/>
      <c r="CK146" s="102"/>
      <c r="CL146" s="102"/>
      <c r="CM146" s="102"/>
      <c r="CN146" s="102"/>
      <c r="CO146" s="102"/>
      <c r="CP146" s="102"/>
      <c r="CQ146" s="102"/>
      <c r="CR146" s="102"/>
      <c r="CS146" s="102"/>
      <c r="CT146" s="102"/>
      <c r="CU146" s="102"/>
      <c r="CV146" s="102"/>
      <c r="CW146" s="102"/>
      <c r="CX146" s="102"/>
      <c r="CY146" s="102"/>
      <c r="CZ146" s="102"/>
      <c r="DA146" s="102"/>
      <c r="DB146" s="102"/>
      <c r="DC146" s="102"/>
      <c r="DD146" s="102"/>
      <c r="DE146" s="102"/>
      <c r="DF146" s="102"/>
      <c r="DG146" s="102"/>
      <c r="DH146" s="102"/>
      <c r="DI146" s="102"/>
      <c r="DJ146" s="102"/>
      <c r="DK146" s="102"/>
      <c r="DL146" s="102"/>
      <c r="DM146" s="102"/>
      <c r="DN146" s="102"/>
      <c r="DO146" s="102"/>
      <c r="DP146" s="102"/>
      <c r="DQ146" s="102"/>
      <c r="DR146" s="102"/>
      <c r="DS146" s="102"/>
      <c r="DT146" s="102"/>
      <c r="DU146" s="102"/>
      <c r="DV146" s="102"/>
      <c r="DW146" s="102"/>
      <c r="DX146" s="102"/>
      <c r="DY146" s="102"/>
      <c r="DZ146" s="102"/>
      <c r="EA146" s="102"/>
      <c r="EB146" s="102"/>
      <c r="EC146" s="102"/>
      <c r="ED146" s="102"/>
      <c r="EE146" s="102"/>
      <c r="EF146" s="102"/>
      <c r="EG146" s="102"/>
      <c r="EH146" s="102"/>
      <c r="EI146" s="102"/>
      <c r="EJ146" s="102"/>
      <c r="EK146" s="102"/>
      <c r="EL146" s="102"/>
      <c r="EM146" s="102"/>
      <c r="EN146" s="102"/>
      <c r="EO146" s="102"/>
      <c r="EP146" s="102"/>
      <c r="EQ146" s="102"/>
      <c r="ER146" s="102"/>
      <c r="ES146" s="102"/>
      <c r="ET146" s="102"/>
      <c r="EU146" s="102"/>
      <c r="EV146" s="102"/>
      <c r="EW146" s="102"/>
      <c r="EX146" s="102"/>
      <c r="EY146" s="102"/>
      <c r="EZ146" s="102"/>
      <c r="FA146" s="102"/>
      <c r="FB146" s="102"/>
      <c r="FC146" s="102"/>
      <c r="FD146" s="102"/>
      <c r="FE146" s="102"/>
      <c r="FF146" s="102"/>
      <c r="FG146" s="102"/>
      <c r="FH146" s="102"/>
      <c r="FI146" s="102"/>
      <c r="FJ146" s="102"/>
      <c r="FK146" s="102"/>
      <c r="FL146" s="102"/>
      <c r="FM146" s="102"/>
      <c r="FN146" s="102"/>
      <c r="FO146" s="102"/>
      <c r="FP146" s="102"/>
      <c r="FQ146" s="102"/>
      <c r="FR146" s="102"/>
      <c r="FS146" s="102"/>
      <c r="FT146" s="102"/>
      <c r="FU146" s="102"/>
      <c r="FV146" s="102"/>
      <c r="FW146" s="102"/>
      <c r="FX146" s="102"/>
      <c r="FY146" s="102"/>
      <c r="FZ146" s="102"/>
      <c r="GA146" s="102"/>
      <c r="GB146" s="102"/>
      <c r="GC146" s="102"/>
      <c r="GD146" s="102"/>
      <c r="GE146" s="102"/>
      <c r="GF146" s="102"/>
      <c r="GG146" s="102"/>
      <c r="GH146" s="102"/>
      <c r="GI146" s="102"/>
      <c r="GJ146" s="102"/>
      <c r="GK146" s="102"/>
      <c r="GL146" s="102"/>
      <c r="GM146" s="102"/>
      <c r="GN146" s="102"/>
      <c r="GO146" s="102"/>
      <c r="GP146" s="102"/>
      <c r="GQ146" s="102"/>
      <c r="GR146" s="102"/>
      <c r="GS146" s="102"/>
      <c r="GT146" s="102"/>
      <c r="GU146" s="102"/>
      <c r="GV146" s="102"/>
      <c r="GW146" s="102"/>
      <c r="GX146" s="102"/>
      <c r="GY146" s="102"/>
      <c r="GZ146" s="102"/>
      <c r="HA146" s="102"/>
      <c r="HB146" s="102"/>
      <c r="HC146" s="102"/>
      <c r="HD146" s="102"/>
      <c r="HE146" s="102"/>
      <c r="HF146" s="102"/>
      <c r="HG146" s="102"/>
      <c r="HH146" s="102"/>
      <c r="HI146" s="102"/>
      <c r="HJ146" s="102"/>
      <c r="HK146" s="102"/>
      <c r="HL146" s="102"/>
      <c r="HM146" s="102"/>
      <c r="HN146" s="102"/>
      <c r="HO146" s="102"/>
      <c r="HP146" s="102"/>
      <c r="HQ146" s="102"/>
      <c r="HR146" s="102"/>
      <c r="HS146" s="102"/>
      <c r="HT146" s="102"/>
      <c r="HU146" s="102"/>
      <c r="HV146" s="102"/>
      <c r="HW146" s="102"/>
      <c r="HX146" s="102"/>
      <c r="HY146" s="102"/>
      <c r="HZ146" s="102"/>
      <c r="IA146" s="102"/>
      <c r="IB146" s="102"/>
      <c r="IC146" s="102"/>
      <c r="ID146" s="102"/>
      <c r="IE146" s="102"/>
      <c r="IF146" s="102"/>
      <c r="IG146" s="102"/>
      <c r="IH146" s="102"/>
      <c r="II146" s="102"/>
      <c r="IJ146" s="102"/>
      <c r="IK146" s="102"/>
      <c r="IL146" s="102"/>
      <c r="IM146" s="102"/>
      <c r="IN146" s="102"/>
      <c r="IO146" s="102"/>
      <c r="IP146" s="102"/>
      <c r="IQ146" s="102"/>
      <c r="IR146" s="102"/>
      <c r="IS146" s="102"/>
      <c r="IT146" s="102"/>
    </row>
    <row r="147" spans="1:254" x14ac:dyDescent="0.2">
      <c r="C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02"/>
      <c r="AT147" s="102"/>
      <c r="AU147" s="102"/>
      <c r="AV147" s="102"/>
      <c r="AW147" s="102"/>
      <c r="AX147" s="102"/>
      <c r="AY147" s="102"/>
      <c r="AZ147" s="102"/>
      <c r="BA147" s="102"/>
      <c r="BB147" s="102"/>
      <c r="BC147" s="102"/>
      <c r="BD147" s="102"/>
      <c r="BE147" s="102"/>
      <c r="BF147" s="102"/>
      <c r="BG147" s="102"/>
      <c r="BH147" s="102"/>
      <c r="BI147" s="102"/>
      <c r="BJ147" s="102"/>
      <c r="BK147" s="102"/>
      <c r="BL147" s="102"/>
      <c r="BM147" s="102"/>
      <c r="BN147" s="102"/>
      <c r="BO147" s="102"/>
      <c r="BP147" s="102"/>
      <c r="BQ147" s="102"/>
      <c r="BR147" s="102"/>
      <c r="BS147" s="102"/>
      <c r="BT147" s="102"/>
      <c r="BU147" s="102"/>
      <c r="BV147" s="102"/>
      <c r="BW147" s="102"/>
      <c r="BX147" s="102"/>
      <c r="BY147" s="102"/>
      <c r="BZ147" s="102"/>
      <c r="CA147" s="102"/>
      <c r="CB147" s="102"/>
      <c r="CC147" s="102"/>
      <c r="CD147" s="102"/>
      <c r="CE147" s="102"/>
      <c r="CF147" s="102"/>
      <c r="CG147" s="102"/>
      <c r="CH147" s="102"/>
      <c r="CI147" s="102"/>
      <c r="CJ147" s="102"/>
      <c r="CK147" s="102"/>
      <c r="CL147" s="102"/>
      <c r="CM147" s="102"/>
      <c r="CN147" s="102"/>
      <c r="CO147" s="102"/>
      <c r="CP147" s="102"/>
      <c r="CQ147" s="102"/>
      <c r="CR147" s="102"/>
      <c r="CS147" s="102"/>
      <c r="CT147" s="102"/>
      <c r="CU147" s="102"/>
      <c r="CV147" s="102"/>
      <c r="CW147" s="102"/>
      <c r="CX147" s="102"/>
      <c r="CY147" s="102"/>
      <c r="CZ147" s="102"/>
      <c r="DA147" s="102"/>
      <c r="DB147" s="102"/>
      <c r="DC147" s="102"/>
      <c r="DD147" s="102"/>
      <c r="DE147" s="102"/>
      <c r="DF147" s="102"/>
      <c r="DG147" s="102"/>
      <c r="DH147" s="102"/>
      <c r="DI147" s="102"/>
      <c r="DJ147" s="102"/>
      <c r="DK147" s="102"/>
      <c r="DL147" s="102"/>
      <c r="DM147" s="102"/>
      <c r="DN147" s="102"/>
      <c r="DO147" s="102"/>
      <c r="DP147" s="102"/>
      <c r="DQ147" s="102"/>
      <c r="DR147" s="102"/>
      <c r="DS147" s="102"/>
      <c r="DT147" s="102"/>
      <c r="DU147" s="102"/>
      <c r="DV147" s="102"/>
      <c r="DW147" s="102"/>
      <c r="DX147" s="102"/>
      <c r="DY147" s="102"/>
      <c r="DZ147" s="102"/>
      <c r="EA147" s="102"/>
      <c r="EB147" s="102"/>
      <c r="EC147" s="102"/>
      <c r="ED147" s="102"/>
      <c r="EE147" s="102"/>
      <c r="EF147" s="102"/>
      <c r="EG147" s="102"/>
      <c r="EH147" s="102"/>
      <c r="EI147" s="102"/>
      <c r="EJ147" s="102"/>
      <c r="EK147" s="102"/>
      <c r="EL147" s="102"/>
      <c r="EM147" s="102"/>
      <c r="EN147" s="102"/>
      <c r="EO147" s="102"/>
      <c r="EP147" s="102"/>
      <c r="EQ147" s="102"/>
      <c r="ER147" s="102"/>
      <c r="ES147" s="102"/>
      <c r="ET147" s="102"/>
      <c r="EU147" s="102"/>
      <c r="EV147" s="102"/>
      <c r="EW147" s="102"/>
      <c r="EX147" s="102"/>
      <c r="EY147" s="102"/>
      <c r="EZ147" s="102"/>
      <c r="FA147" s="102"/>
      <c r="FB147" s="102"/>
      <c r="FC147" s="102"/>
      <c r="FD147" s="102"/>
      <c r="FE147" s="102"/>
      <c r="FF147" s="102"/>
      <c r="FG147" s="102"/>
      <c r="FH147" s="102"/>
      <c r="FI147" s="102"/>
      <c r="FJ147" s="102"/>
      <c r="FK147" s="102"/>
      <c r="FL147" s="102"/>
      <c r="FM147" s="102"/>
      <c r="FN147" s="102"/>
      <c r="FO147" s="102"/>
      <c r="FP147" s="102"/>
      <c r="FQ147" s="102"/>
      <c r="FR147" s="102"/>
      <c r="FS147" s="102"/>
      <c r="FT147" s="102"/>
      <c r="FU147" s="102"/>
      <c r="FV147" s="102"/>
      <c r="FW147" s="102"/>
      <c r="FX147" s="102"/>
      <c r="FY147" s="102"/>
      <c r="FZ147" s="102"/>
      <c r="GA147" s="102"/>
      <c r="GB147" s="102"/>
      <c r="GC147" s="102"/>
      <c r="GD147" s="102"/>
      <c r="GE147" s="102"/>
      <c r="GF147" s="102"/>
      <c r="GG147" s="102"/>
      <c r="GH147" s="102"/>
      <c r="GI147" s="102"/>
      <c r="GJ147" s="102"/>
      <c r="GK147" s="102"/>
      <c r="GL147" s="102"/>
      <c r="GM147" s="102"/>
      <c r="GN147" s="102"/>
      <c r="GO147" s="102"/>
      <c r="GP147" s="102"/>
      <c r="GQ147" s="102"/>
      <c r="GR147" s="102"/>
      <c r="GS147" s="102"/>
      <c r="GT147" s="102"/>
      <c r="GU147" s="102"/>
      <c r="GV147" s="102"/>
      <c r="GW147" s="102"/>
      <c r="GX147" s="102"/>
      <c r="GY147" s="102"/>
      <c r="GZ147" s="102"/>
      <c r="HA147" s="102"/>
      <c r="HB147" s="102"/>
      <c r="HC147" s="102"/>
      <c r="HD147" s="102"/>
      <c r="HE147" s="102"/>
      <c r="HF147" s="102"/>
      <c r="HG147" s="102"/>
      <c r="HH147" s="102"/>
      <c r="HI147" s="102"/>
      <c r="HJ147" s="102"/>
      <c r="HK147" s="102"/>
      <c r="HL147" s="102"/>
      <c r="HM147" s="102"/>
      <c r="HN147" s="102"/>
      <c r="HO147" s="102"/>
      <c r="HP147" s="102"/>
      <c r="HQ147" s="102"/>
      <c r="HR147" s="102"/>
      <c r="HS147" s="102"/>
      <c r="HT147" s="102"/>
      <c r="HU147" s="102"/>
      <c r="HV147" s="102"/>
      <c r="HW147" s="102"/>
      <c r="HX147" s="102"/>
      <c r="HY147" s="102"/>
      <c r="HZ147" s="102"/>
      <c r="IA147" s="102"/>
      <c r="IB147" s="102"/>
      <c r="IC147" s="102"/>
      <c r="ID147" s="102"/>
      <c r="IE147" s="102"/>
      <c r="IF147" s="102"/>
      <c r="IG147" s="102"/>
      <c r="IH147" s="102"/>
      <c r="II147" s="102"/>
      <c r="IJ147" s="102"/>
      <c r="IK147" s="102"/>
      <c r="IL147" s="102"/>
      <c r="IM147" s="102"/>
      <c r="IN147" s="102"/>
      <c r="IO147" s="102"/>
      <c r="IP147" s="102"/>
      <c r="IQ147" s="102"/>
      <c r="IR147" s="102"/>
      <c r="IS147" s="102"/>
      <c r="IT147" s="102"/>
    </row>
    <row r="148" spans="1:254" x14ac:dyDescent="0.2">
      <c r="C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102"/>
      <c r="AC148" s="102"/>
      <c r="AD148" s="102"/>
      <c r="AE148" s="102"/>
      <c r="AF148" s="102"/>
      <c r="AG148" s="102"/>
      <c r="AH148" s="102"/>
      <c r="AI148" s="102"/>
      <c r="AJ148" s="102"/>
      <c r="AK148" s="102"/>
      <c r="AL148" s="102"/>
      <c r="AM148" s="102"/>
      <c r="AN148" s="102"/>
      <c r="AO148" s="102"/>
      <c r="AP148" s="102"/>
      <c r="AQ148" s="102"/>
      <c r="AR148" s="102"/>
      <c r="AS148" s="102"/>
      <c r="AT148" s="102"/>
      <c r="AU148" s="102"/>
      <c r="AV148" s="102"/>
      <c r="AW148" s="102"/>
      <c r="AX148" s="102"/>
      <c r="AY148" s="102"/>
      <c r="AZ148" s="102"/>
      <c r="BA148" s="102"/>
      <c r="BB148" s="102"/>
      <c r="BC148" s="102"/>
      <c r="BD148" s="102"/>
      <c r="BE148" s="102"/>
      <c r="BF148" s="102"/>
      <c r="BG148" s="102"/>
      <c r="BH148" s="102"/>
      <c r="BI148" s="102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2"/>
      <c r="BV148" s="102"/>
      <c r="BW148" s="102"/>
      <c r="BX148" s="102"/>
      <c r="BY148" s="102"/>
      <c r="BZ148" s="102"/>
      <c r="CA148" s="102"/>
      <c r="CB148" s="102"/>
      <c r="CC148" s="102"/>
      <c r="CD148" s="102"/>
      <c r="CE148" s="102"/>
      <c r="CF148" s="102"/>
      <c r="CG148" s="102"/>
      <c r="CH148" s="102"/>
      <c r="CI148" s="102"/>
      <c r="CJ148" s="102"/>
      <c r="CK148" s="102"/>
      <c r="CL148" s="102"/>
      <c r="CM148" s="102"/>
      <c r="CN148" s="102"/>
      <c r="CO148" s="102"/>
      <c r="CP148" s="102"/>
      <c r="CQ148" s="102"/>
      <c r="CR148" s="102"/>
      <c r="CS148" s="102"/>
      <c r="CT148" s="102"/>
      <c r="CU148" s="102"/>
      <c r="CV148" s="102"/>
      <c r="CW148" s="102"/>
      <c r="CX148" s="102"/>
      <c r="CY148" s="102"/>
      <c r="CZ148" s="102"/>
      <c r="DA148" s="102"/>
      <c r="DB148" s="102"/>
      <c r="DC148" s="102"/>
      <c r="DD148" s="102"/>
      <c r="DE148" s="102"/>
      <c r="DF148" s="102"/>
      <c r="DG148" s="102"/>
      <c r="DH148" s="102"/>
      <c r="DI148" s="102"/>
      <c r="DJ148" s="102"/>
      <c r="DK148" s="102"/>
      <c r="DL148" s="102"/>
      <c r="DM148" s="102"/>
      <c r="DN148" s="102"/>
      <c r="DO148" s="102"/>
      <c r="DP148" s="102"/>
      <c r="DQ148" s="102"/>
      <c r="DR148" s="102"/>
      <c r="DS148" s="102"/>
      <c r="DT148" s="102"/>
      <c r="DU148" s="102"/>
      <c r="DV148" s="102"/>
      <c r="DW148" s="102"/>
      <c r="DX148" s="102"/>
      <c r="DY148" s="102"/>
      <c r="DZ148" s="102"/>
      <c r="EA148" s="102"/>
      <c r="EB148" s="102"/>
      <c r="EC148" s="102"/>
      <c r="ED148" s="102"/>
      <c r="EE148" s="102"/>
      <c r="EF148" s="102"/>
      <c r="EG148" s="102"/>
      <c r="EH148" s="102"/>
      <c r="EI148" s="102"/>
      <c r="EJ148" s="102"/>
      <c r="EK148" s="102"/>
      <c r="EL148" s="102"/>
      <c r="EM148" s="102"/>
      <c r="EN148" s="102"/>
      <c r="EO148" s="102"/>
      <c r="EP148" s="102"/>
      <c r="EQ148" s="102"/>
      <c r="ER148" s="102"/>
      <c r="ES148" s="102"/>
      <c r="ET148" s="102"/>
      <c r="EU148" s="102"/>
      <c r="EV148" s="102"/>
      <c r="EW148" s="102"/>
      <c r="EX148" s="102"/>
      <c r="EY148" s="102"/>
      <c r="EZ148" s="102"/>
      <c r="FA148" s="102"/>
      <c r="FB148" s="102"/>
      <c r="FC148" s="102"/>
      <c r="FD148" s="102"/>
      <c r="FE148" s="102"/>
      <c r="FF148" s="102"/>
      <c r="FG148" s="102"/>
      <c r="FH148" s="102"/>
      <c r="FI148" s="102"/>
      <c r="FJ148" s="102"/>
      <c r="FK148" s="102"/>
      <c r="FL148" s="102"/>
      <c r="FM148" s="102"/>
      <c r="FN148" s="102"/>
      <c r="FO148" s="102"/>
      <c r="FP148" s="102"/>
      <c r="FQ148" s="102"/>
      <c r="FR148" s="102"/>
      <c r="FS148" s="102"/>
      <c r="FT148" s="102"/>
      <c r="FU148" s="102"/>
      <c r="FV148" s="102"/>
      <c r="FW148" s="102"/>
      <c r="FX148" s="102"/>
      <c r="FY148" s="102"/>
      <c r="FZ148" s="102"/>
      <c r="GA148" s="102"/>
      <c r="GB148" s="102"/>
      <c r="GC148" s="102"/>
      <c r="GD148" s="102"/>
      <c r="GE148" s="102"/>
      <c r="GF148" s="102"/>
      <c r="GG148" s="102"/>
      <c r="GH148" s="102"/>
      <c r="GI148" s="102"/>
      <c r="GJ148" s="102"/>
      <c r="GK148" s="102"/>
      <c r="GL148" s="102"/>
      <c r="GM148" s="102"/>
      <c r="GN148" s="102"/>
      <c r="GO148" s="102"/>
      <c r="GP148" s="102"/>
      <c r="GQ148" s="102"/>
      <c r="GR148" s="102"/>
      <c r="GS148" s="102"/>
      <c r="GT148" s="102"/>
      <c r="GU148" s="102"/>
      <c r="GV148" s="102"/>
      <c r="GW148" s="102"/>
      <c r="GX148" s="102"/>
      <c r="GY148" s="102"/>
      <c r="GZ148" s="102"/>
      <c r="HA148" s="102"/>
      <c r="HB148" s="102"/>
      <c r="HC148" s="102"/>
      <c r="HD148" s="102"/>
      <c r="HE148" s="102"/>
      <c r="HF148" s="102"/>
      <c r="HG148" s="102"/>
      <c r="HH148" s="102"/>
      <c r="HI148" s="102"/>
      <c r="HJ148" s="102"/>
      <c r="HK148" s="102"/>
      <c r="HL148" s="102"/>
      <c r="HM148" s="102"/>
      <c r="HN148" s="102"/>
      <c r="HO148" s="102"/>
      <c r="HP148" s="102"/>
      <c r="HQ148" s="102"/>
      <c r="HR148" s="102"/>
      <c r="HS148" s="102"/>
      <c r="HT148" s="102"/>
      <c r="HU148" s="102"/>
      <c r="HV148" s="102"/>
      <c r="HW148" s="102"/>
      <c r="HX148" s="102"/>
      <c r="HY148" s="102"/>
      <c r="HZ148" s="102"/>
      <c r="IA148" s="102"/>
      <c r="IB148" s="102"/>
      <c r="IC148" s="102"/>
      <c r="ID148" s="102"/>
      <c r="IE148" s="102"/>
      <c r="IF148" s="102"/>
      <c r="IG148" s="102"/>
      <c r="IH148" s="102"/>
      <c r="II148" s="102"/>
      <c r="IJ148" s="102"/>
      <c r="IK148" s="102"/>
      <c r="IL148" s="102"/>
      <c r="IM148" s="102"/>
      <c r="IN148" s="102"/>
      <c r="IO148" s="102"/>
      <c r="IP148" s="102"/>
      <c r="IQ148" s="102"/>
      <c r="IR148" s="102"/>
      <c r="IS148" s="102"/>
      <c r="IT148" s="102"/>
    </row>
  </sheetData>
  <sheetProtection algorithmName="SHA-512" hashValue="KBxGXLvx/Q6Kt+idFTqdktwVapT4KetFeX8PKWm3Hr5Z+SqF7dcvvBx90lgNxUwXAI/hqKNOKZhz1lrE454A1Q==" saltValue="W+MgNXLBWRVvFI6hCBH3ug==" spinCount="100000" sheet="1" objects="1" scenarios="1"/>
  <mergeCells count="24">
    <mergeCell ref="B115:D115"/>
    <mergeCell ref="B116:D116"/>
    <mergeCell ref="B117:D117"/>
    <mergeCell ref="B122:D122"/>
    <mergeCell ref="B104:D104"/>
    <mergeCell ref="B105:D105"/>
    <mergeCell ref="B112:D112"/>
    <mergeCell ref="B113:D113"/>
    <mergeCell ref="B114:D114"/>
    <mergeCell ref="A7:G7"/>
    <mergeCell ref="A8:G8"/>
    <mergeCell ref="A9:G9"/>
    <mergeCell ref="A10:G10"/>
    <mergeCell ref="B103:D103"/>
    <mergeCell ref="C125:E125"/>
    <mergeCell ref="C127:E127"/>
    <mergeCell ref="A129:B129"/>
    <mergeCell ref="C132:E132"/>
    <mergeCell ref="E128:G128"/>
    <mergeCell ref="IS19:IT19"/>
    <mergeCell ref="IS69:IT69"/>
    <mergeCell ref="IS89:IT89"/>
    <mergeCell ref="F15:G15"/>
    <mergeCell ref="F14:G14"/>
  </mergeCells>
  <phoneticPr fontId="22" type="noConversion"/>
  <pageMargins left="0.70866141732283472" right="0.70866141732283472" top="0.74803149606299213" bottom="0.74803149606299213" header="0.31496062992125984" footer="0.31496062992125984"/>
  <pageSetup scale="62" orientation="portrait" r:id="rId1"/>
  <rowBreaks count="2" manualBreakCount="2">
    <brk id="75" max="6" man="1"/>
    <brk id="106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16D8A127EAE1439A1B447B2EEEF3F5" ma:contentTypeVersion="14" ma:contentTypeDescription="Crear nuevo documento." ma:contentTypeScope="" ma:versionID="8f94dc9ddb51e262a0b477d941f647bd">
  <xsd:schema xmlns:xsd="http://www.w3.org/2001/XMLSchema" xmlns:xs="http://www.w3.org/2001/XMLSchema" xmlns:p="http://schemas.microsoft.com/office/2006/metadata/properties" xmlns:ns2="ef07bff4-204f-4394-a55a-d678c174e678" xmlns:ns3="8ce58433-1056-4ea3-b4e8-5cb29ff91dcc" targetNamespace="http://schemas.microsoft.com/office/2006/metadata/properties" ma:root="true" ma:fieldsID="e1bb572052b34f12e11a13207031ce8f" ns2:_="" ns3:_="">
    <xsd:import namespace="ef07bff4-204f-4394-a55a-d678c174e678"/>
    <xsd:import namespace="8ce58433-1056-4ea3-b4e8-5cb29ff91d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7bff4-204f-4394-a55a-d678c174e6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Estado de aprobación" ma:internalName="Estado_x0020_de_x0020_aprobaci_x00f3_n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58433-1056-4ea3-b4e8-5cb29ff91dc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f07bff4-204f-4394-a55a-d678c174e678" xsi:nil="true"/>
  </documentManagement>
</p:properties>
</file>

<file path=customXml/itemProps1.xml><?xml version="1.0" encoding="utf-8"?>
<ds:datastoreItem xmlns:ds="http://schemas.openxmlformats.org/officeDocument/2006/customXml" ds:itemID="{A41B64C3-9CA5-4A02-89C1-5AF2B7C9AF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20C3A5-0451-424B-9C12-3089801D0684}"/>
</file>

<file path=customXml/itemProps3.xml><?xml version="1.0" encoding="utf-8"?>
<ds:datastoreItem xmlns:ds="http://schemas.openxmlformats.org/officeDocument/2006/customXml" ds:itemID="{F217C1BF-D2BC-4FD4-B4F3-5D911E34D9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Listado de Cantidades </vt:lpstr>
      <vt:lpstr>'Listado de Cantidades '!Print_Area</vt:lpstr>
      <vt:lpstr>'Listado de Cantidades '!Print_Titles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Mehernandez</dc:creator>
  <cp:keywords/>
  <dc:description/>
  <cp:lastModifiedBy>Oscar E. Ozuna B.</cp:lastModifiedBy>
  <cp:revision/>
  <cp:lastPrinted>2021-05-13T13:28:20Z</cp:lastPrinted>
  <dcterms:created xsi:type="dcterms:W3CDTF">2017-10-31T11:14:28Z</dcterms:created>
  <dcterms:modified xsi:type="dcterms:W3CDTF">2021-05-13T13:48:48Z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0x0101009716D8A127EAE1439A1B447B2EEEF3F5</vt:lpwstr>
  </property>
</Properties>
</file>