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ranrosario_poderjudicial_gob_do/Documents/Escritorio/"/>
    </mc:Choice>
  </mc:AlternateContent>
  <xr:revisionPtr revIDLastSave="35" documentId="8_{0ACDAC3B-E978-4B90-9B97-0A37E453764B}" xr6:coauthVersionLast="47" xr6:coauthVersionMax="47" xr10:uidLastSave="{2D264774-7D48-4B7D-8404-F587BCB187E2}"/>
  <bookViews>
    <workbookView xWindow="28680" yWindow="-120" windowWidth="29040" windowHeight="15720" xr2:uid="{B803DA82-870D-4D92-9201-B92B72EBFEF0}"/>
  </bookViews>
  <sheets>
    <sheet name="Informe Primer Trimestre 2025" sheetId="1" r:id="rId1"/>
    <sheet name="EJEC-FIS.Enero-Mar.2025" sheetId="2" r:id="rId2"/>
  </sheets>
  <externalReferences>
    <externalReference r:id="rId3"/>
    <externalReference r:id="rId4"/>
    <externalReference r:id="rId5"/>
  </externalReferences>
  <definedNames>
    <definedName name="aa">#REF!</definedName>
    <definedName name="aaa">#REF!</definedName>
    <definedName name="AAAAAAAAAAAAAA">#REF!</definedName>
    <definedName name="AME">#REF!</definedName>
    <definedName name="años">#REF!</definedName>
    <definedName name="areas">#REF!</definedName>
    <definedName name="areas2">#REF!</definedName>
    <definedName name="categoria">#REF!</definedName>
    <definedName name="Conssssssss">[1]listas!$G$36:$G$39</definedName>
    <definedName name="CONTABILIDAD">#REF!</definedName>
    <definedName name="CTAACUM">#REF!</definedName>
    <definedName name="CTAMES">#REF!</definedName>
    <definedName name="cuentas">[2]listas!$B$5:$C$183</definedName>
    <definedName name="Inicial">#REF!</definedName>
    <definedName name="J">#REF!</definedName>
    <definedName name="JH">#REF!</definedName>
    <definedName name="jjj">#REF!</definedName>
    <definedName name="LA.2">#REF!</definedName>
    <definedName name="LA.3">#REF!</definedName>
    <definedName name="LA.4">#REF!</definedName>
    <definedName name="LA.5">#REF!</definedName>
    <definedName name="LA.6">#REF!</definedName>
    <definedName name="LA.7">#REF!</definedName>
    <definedName name="MONEDA">#REF!</definedName>
    <definedName name="OBJ">#REF!</definedName>
    <definedName name="objetivo">#REF!</definedName>
    <definedName name="OE">#REF!</definedName>
    <definedName name="OTRO">#REF!</definedName>
    <definedName name="PEDRO">#REF!</definedName>
    <definedName name="priori">#REF!</definedName>
    <definedName name="prioridad">#REF!</definedName>
    <definedName name="qq">#REF!</definedName>
    <definedName name="qqq">#REF!</definedName>
    <definedName name="qwsqwqws">#REF!</definedName>
    <definedName name="rererter">#REF!</definedName>
    <definedName name="sdfgsrg">[1]listas!$G$9:$G$17</definedName>
    <definedName name="SISI">#REF!</definedName>
    <definedName name="solicitado">[1]Solicitado!$E$12:$E$5000</definedName>
    <definedName name="sssssss">[3]listas!$C$12:$C$14</definedName>
    <definedName name="SUM">#REF!</definedName>
    <definedName name="SUMAACUM">#REF!</definedName>
    <definedName name="SUMAMES">#REF!</definedName>
    <definedName name="valores">#REF!</definedName>
    <definedName name="vvvvvvvvvvvvvvvvvvvvvvvvvvvv">[3]listas!$C$12:$C$14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" l="1"/>
  <c r="J19" i="2"/>
  <c r="N18" i="2"/>
  <c r="N15" i="2" s="1"/>
  <c r="M18" i="2"/>
  <c r="M15" i="2" s="1"/>
  <c r="P17" i="2"/>
  <c r="O17" i="2"/>
  <c r="P16" i="2"/>
  <c r="O16" i="2"/>
  <c r="N16" i="2"/>
  <c r="L15" i="2"/>
  <c r="K15" i="2"/>
  <c r="K19" i="2" s="1"/>
  <c r="J15" i="2"/>
  <c r="I15" i="2"/>
  <c r="I19" i="2" s="1"/>
  <c r="H15" i="2"/>
  <c r="H19" i="2" s="1"/>
  <c r="G30" i="1"/>
  <c r="I30" i="1" s="1"/>
  <c r="F30" i="1"/>
  <c r="H30" i="1" s="1"/>
  <c r="J30" i="1" s="1"/>
  <c r="I29" i="1"/>
  <c r="F29" i="1"/>
  <c r="H29" i="1" s="1"/>
  <c r="J29" i="1" s="1"/>
  <c r="I28" i="1"/>
  <c r="F28" i="1"/>
  <c r="H28" i="1" s="1"/>
  <c r="C24" i="1"/>
  <c r="A24" i="1"/>
  <c r="O15" i="2" l="1"/>
  <c r="M19" i="2"/>
  <c r="O19" i="2" s="1"/>
  <c r="P15" i="2"/>
  <c r="N19" i="2"/>
  <c r="P19" i="2" s="1"/>
  <c r="O18" i="2"/>
  <c r="P18" i="2"/>
  <c r="J28" i="1"/>
  <c r="F24" i="1"/>
  <c r="I24" i="1" s="1"/>
</calcChain>
</file>

<file path=xl/sharedStrings.xml><?xml version="1.0" encoding="utf-8"?>
<sst xmlns="http://schemas.openxmlformats.org/spreadsheetml/2006/main" count="135" uniqueCount="119">
  <si>
    <t>Informe de Evaluación Primer Trimestre del 2025 de las Metas Físicas-Financieras</t>
  </si>
  <si>
    <t>I -Información Instituciónal</t>
  </si>
  <si>
    <t>I.I - Completar los datos requeridos sobre la institución</t>
  </si>
  <si>
    <t>Capítulo</t>
  </si>
  <si>
    <t>301-Poder Judicial</t>
  </si>
  <si>
    <t>Subcapítulo</t>
  </si>
  <si>
    <t>1-Poder Judicial</t>
  </si>
  <si>
    <t>Unidad Ejecutora</t>
  </si>
  <si>
    <t>Misión</t>
  </si>
  <si>
    <t>Garantizar derechos resolviendo conflictos de manera oportuna y eficiente, a través de una administración de justicia que favorece la convivencia pacífica, en el marco de un Estado Social y democrático de Derecho.</t>
  </si>
  <si>
    <t>Visión</t>
  </si>
  <si>
    <t>Una justicia oportuna, inclusiva, accesible y confiable, garante de la dignidad y los derechos de las personas, reconocida por la integridad y compromiso institucional de sus servidores y servidoras.</t>
  </si>
  <si>
    <t>II. Contribución a la Estrategia Nacional de Desarrollo</t>
  </si>
  <si>
    <t>Eje estratégico:</t>
  </si>
  <si>
    <t>Desarrollo Institucional</t>
  </si>
  <si>
    <t>Objetivo general:</t>
  </si>
  <si>
    <t xml:space="preserve"> Imperio de la ley y seguridad ciudadana. </t>
  </si>
  <si>
    <t>Objetivo(s) específico(s):</t>
  </si>
  <si>
    <t>1,2,1</t>
  </si>
  <si>
    <t xml:space="preserve"> Fortalecer el respeto a la ley y sancionar su incumplimiento a través de un sistema de
administración de justicia accesible a toda la población, eficiente en el despacho judicial y ágil en los procesos judiciales</t>
  </si>
  <si>
    <t>III. Información del Programa</t>
  </si>
  <si>
    <t>Nombre:</t>
  </si>
  <si>
    <t>Administración de Justicia</t>
  </si>
  <si>
    <t>Descripción:</t>
  </si>
  <si>
    <t>Proporcinar un servicio de justicia oportuno y eficiente, accesible a todos los ciudadanos para la resolución de los conflictos y garantizar los derechos de las personas.</t>
  </si>
  <si>
    <r>
      <t>Beneficiarios:</t>
    </r>
    <r>
      <rPr>
        <sz val="12"/>
        <color rgb="FF000000"/>
        <rFont val="Montserrat"/>
      </rPr>
      <t xml:space="preserve"> </t>
    </r>
  </si>
  <si>
    <t>Los habitantes del país</t>
  </si>
  <si>
    <t>Resultado Asociado:</t>
  </si>
  <si>
    <t>Lograr la paz social y seguridad juridica de los dominicanos en el marco de un estado de derecho.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</si>
  <si>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</si>
  <si>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</si>
  <si>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</si>
  <si>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</si>
  <si>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</si>
  <si>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</si>
  <si>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</si>
  <si>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</si>
  <si>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 xml:space="preserve"> Programación Trimestral</t>
  </si>
  <si>
    <t>Ejecución Trimestral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</si>
  <si>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</si>
  <si>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</si>
  <si>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</si>
  <si>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</si>
  <si>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</si>
  <si>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</si>
  <si>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</si>
  <si>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</si>
  <si>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</si>
  <si>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</si>
  <si>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</si>
  <si>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Usuarios del Sistema de Administración de Justicia con Decisiones Emitidas </t>
  </si>
  <si>
    <t>No. De desiciones  emitidas a nivel nacional</t>
  </si>
  <si>
    <t xml:space="preserve">Certificados de Títulos Expedidos a Propietarios </t>
  </si>
  <si>
    <t>No. de Certificados de Títulos expedidos</t>
  </si>
  <si>
    <t xml:space="preserve">Jueces del Sistema Judicial y Aspirantes a Juez de paz reciben Capacitación y Formación Intergral </t>
  </si>
  <si>
    <t>No. de Jueces/Aspirantes a Juez de Paz   capacitados/formados</t>
  </si>
  <si>
    <t>V. Análisis de los Logros y Desviaciones</t>
  </si>
  <si>
    <t>V.I - Información de Logros y Desviaciones por Producto</t>
  </si>
  <si>
    <t xml:space="preserve">Producto: </t>
  </si>
  <si>
    <t>Sentencias Emitidas</t>
  </si>
  <si>
    <t xml:space="preserve">Descripción del producto: </t>
  </si>
  <si>
    <t>Decisión judicial emitida por un juez o tribunal que pone fin a una litis (civil y comercial, de familia, laboral, contencioso-administrativo, inmobiliaria) o causa penal, mediante la cual se reconoce o declara el derecho de una de las partes, obligando a la otra a cumplir con lo resuelto.</t>
  </si>
  <si>
    <t>Logros alcanzados:</t>
  </si>
  <si>
    <t xml:space="preserve">Durante el primer trimestre de 2025, se emitieron 244,614 sentencias de un total de 261,411 decisiones programadas para ese período, lo que representa un cumplimiento del 93.57% de la meta física. En términos financieros, la ejecución alcanzó un 25% de lo programado, con una inversión ejecutada de RD$2,030,238,471.75.                                                                                                                                             </t>
  </si>
  <si>
    <t>Causas y justificación del desvío:</t>
  </si>
  <si>
    <t>La desviación del 6.43% en el cumplimiento físico se atribuye a los ajustes derivados de la implementación de mejoras en los procesos de gestión judicial, orientadas a fortalecer la calidad y trazabilidad de las decisiones. Estos cambios, aunque necesarios para una mejora estructural, impactaron temporalmente en la capacidad operativa para alcanzar el 100% de la meta trimestral.  En cuanto a la ejecución financiera, el 25% ejecutado corresponde proporcionalmente al primer trimestre del presupuesto anual asignado, por lo que no se reportan desviaciones en este componente.</t>
  </si>
  <si>
    <t>Certificados de Títulos Expedidos</t>
  </si>
  <si>
    <t>Documento oficial emitido y garantizado por el Estado dominicano, que acredita la existencia de un derecho real de propiedad y la titularidad sobre un inmueble.</t>
  </si>
  <si>
    <t>Durante el primer trimestre de 2025, se emitieron 105,954 Certificados de Títulos, superando la meta trimestral programada. Esta ejecución representa un cumplimiento del 103.48% respecto a la programación física, como se refleja en la tabla de desempeño.  En cuanto a la ejecución financiera, se alcanzó el 25% del presupuesto anual previsto, conforme a lo programado para este período.</t>
  </si>
  <si>
    <t>El sobrecumplimiento de la meta física se debe a la actualización y fortalecimiento de los sistemas de tecnología de la información, así como a la agilización de los procesos operativos en el Registro Inmobiliario. Estas mejoras permitieron atender de manera más eficiente la demanda de solicitudes, logrando una emisión superior a lo proyectado y garantizando un servicio más oportuno y eficaz para la ciudadanía.</t>
  </si>
  <si>
    <t>Jueces y Aspirantes a Juez de Paz capacitados/formados integralmente.</t>
  </si>
  <si>
    <t xml:space="preserve">Este producto tiene por finalidad, contribuir con la excelencia en el sistema de administración de justicia, mediante la aplicación de un conjunto de programas dirigidos a satisfacer todas las necesidades de formación de los aspirantes a  juez de paz, asi como de capacitación continua de los jueces existentes del Poder Judicial.   </t>
  </si>
  <si>
    <t>Durante el primer trimestre de 2025, el Poder Judicial, a través de la Escuela Nacional de la Judicatura (ENJ), logró la capacitación de 244 jueces y aspirantes, superando la meta trimestral con un cumplimiento del 126.42%. Las actividades de formación incluyeron talleres en áreas clave como derecho penal, civil, principios judiciales, así como formación integral y funcional.  La ejecución financiera alcanzó el 25% del presupuesto anual programado, acorde al ritmo previsto.</t>
  </si>
  <si>
    <t>El sobrecumplimiento físico de un 26.42% se debe a la implementación de nuevas metodologías en las actividades de formación presencial y virtual, que optimizaron la cobertura y eficiencia de los programas impartidos. Esta mejora permitió superar significativamente las metas establecidas para el primer trimestre, garantizando mayor impacto en el fortalecimiento de las competencias judiciales.</t>
  </si>
  <si>
    <r>
      <t xml:space="preserve">VI. </t>
    </r>
    <r>
      <rPr>
        <b/>
        <sz val="11"/>
        <color theme="0"/>
        <rFont val="Montserrat"/>
      </rPr>
      <t>Oportunidades de Mejora</t>
    </r>
  </si>
  <si>
    <t xml:space="preserve">VI. I - De acuerdo a los eventos presentados durante la ejecución del producto, ¿qué aspecto puede mejorarse? </t>
  </si>
  <si>
    <t>Se recomienda continuar con la implementación progresiva de la Ley 339-22 y su reglamento, como vía para transformar y fortalecer el sistema de justicia, promoviendo una Justicia al Día que garantice la dignidad y los derechos de las personas.  La aplicación de esta normativa permitirá a los usuarios realizar solicitudes y depósitos en línea, así como consultar y dar seguimiento a sus expedientes desde cualquier lugar, lo que incrementará la agilidad de los procesos, reducirá costos operativos y facilitará el acceso de la ciudadanía a los servicios de justicia.</t>
  </si>
  <si>
    <t>AVANCE FÍSICO - FINANCIERO Y DESVÍOS</t>
  </si>
  <si>
    <t>Enero-Marzo 2025</t>
  </si>
  <si>
    <r>
      <rPr>
        <b/>
        <sz val="11"/>
        <color theme="1"/>
        <rFont val="Century Gothic"/>
        <family val="2"/>
      </rPr>
      <t xml:space="preserve">Misión: </t>
    </r>
    <r>
      <rPr>
        <sz val="11"/>
        <color theme="1"/>
        <rFont val="Century Gothic"/>
        <family val="2"/>
      </rPr>
      <t>Garantizar derechos resolviendo conflictos de manera oportuna y eficiente, a través de una administración de justicia que favorece la convivencia pacífica, en el marco de un Estado Social y democrático de Derecho.</t>
    </r>
  </si>
  <si>
    <r>
      <rPr>
        <b/>
        <sz val="11"/>
        <color theme="1"/>
        <rFont val="Century Gothic"/>
        <family val="2"/>
      </rPr>
      <t>Visión:</t>
    </r>
    <r>
      <rPr>
        <sz val="11"/>
        <color theme="1"/>
        <rFont val="Century Gothic"/>
        <family val="2"/>
      </rPr>
      <t xml:space="preserve"> Una justicia oportuna, inclusiva, accesible y confiable, garante de la dignidad y los derechos de las personas, reconocida por la integridad y compromiso institucional de sus servidores y servidoras.</t>
    </r>
  </si>
  <si>
    <t>SIGEF</t>
  </si>
  <si>
    <t>PROGRAMAS PRESUPUESTARIOS</t>
  </si>
  <si>
    <t>Programación Física Financiera Enero-Marzo 2025</t>
  </si>
  <si>
    <t>Ejecución Física Financiera Enero-Marzo 2025</t>
  </si>
  <si>
    <t>% de Ejecución Fisico-Finanaciero, Enero-Marzo  2025</t>
  </si>
  <si>
    <t>NUM. Y PRODUCTO</t>
  </si>
  <si>
    <t>Estrategia Nacional de Desarrollo a Contribuir</t>
  </si>
  <si>
    <t>BENEFICIARIO</t>
  </si>
  <si>
    <t xml:space="preserve">UNIDAD DE MEDIDA </t>
  </si>
  <si>
    <t>Presupuesto Inicial   Aprobado 2025</t>
  </si>
  <si>
    <t>Metas Físicas para el año 2025</t>
  </si>
  <si>
    <t>Enero-Marzo</t>
  </si>
  <si>
    <t xml:space="preserve">   Presupuesto  2025  Modificado   Vigente  (B)</t>
  </si>
  <si>
    <t>% Física de avance</t>
  </si>
  <si>
    <t>% Financiero de avance</t>
  </si>
  <si>
    <t>Ejec</t>
  </si>
  <si>
    <t>Obj. Gral.</t>
  </si>
  <si>
    <t>Obj. Esp.</t>
  </si>
  <si>
    <t>Programación Física (A)</t>
  </si>
  <si>
    <t xml:space="preserve">Programación Financiera                     </t>
  </si>
  <si>
    <t>Ejecución Física  (C)</t>
  </si>
  <si>
    <t xml:space="preserve">        Ejecución              Financiera (D)</t>
  </si>
  <si>
    <t>% Física =C/A*100</t>
  </si>
  <si>
    <t>Financiera %=D/B*100</t>
  </si>
  <si>
    <t xml:space="preserve">Código </t>
  </si>
  <si>
    <t>PROGRAMA 11 - ADMINISTRACIÓN DE JUSTICIA</t>
  </si>
  <si>
    <t>1.2.1</t>
  </si>
  <si>
    <t>Los Habitantes del País</t>
  </si>
  <si>
    <t>No. De decisiones  emitidas a nivel nacional</t>
  </si>
  <si>
    <t xml:space="preserve">Jueces del Sistema Judicial y Aspirantes a Juez de paz reciben Capacitación y Formación Integral </t>
  </si>
  <si>
    <t>No. de Aspirante a Juez de Paz   formados</t>
  </si>
  <si>
    <t>TOTAL GENERAL PROGRAMAS SUSTANTIVOS 11</t>
  </si>
  <si>
    <t>Los datos presentados son preliminares</t>
  </si>
  <si>
    <r>
      <rPr>
        <b/>
        <sz val="10"/>
        <rFont val="Century Gothic"/>
        <family val="2"/>
      </rPr>
      <t>Nota:</t>
    </r>
    <r>
      <rPr>
        <sz val="10"/>
        <rFont val="Century Gothic"/>
        <family val="2"/>
      </rPr>
      <t xml:space="preserve"> Este análisis físico-financiero, solo se realiza a los Programas sustantivos y de producción terminal de este Poder Judicial : Prog. 11.-(Administración de Justicia). La justificación de desviación de los productos se realizan en el informe final del año, en vista de que los productos pueden sufrir variaciones durante el año.</t>
    </r>
  </si>
  <si>
    <t>Gilena Alcántara</t>
  </si>
  <si>
    <t xml:space="preserve">Isnelda Guzmán </t>
  </si>
  <si>
    <t>Gerente de Planificación y Seguimiento</t>
  </si>
  <si>
    <t>Director de Planificación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</si>
</sst>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[$-10409]0.00%"/>
    <numFmt numFmtId="165" formatCode="_-* #,##0\ _€_-;\-* #,##0\ _€_-;_-* &quot;-&quot;??\ _€_-;_-@_-"/>
    <numFmt numFmtId="166" formatCode="_-* #,##0.00\ _€_-;\-* #,##0.00\ _€_-;_-* &quot;-&quot;??\ _€_-;_-@_-"/>
  </numFmts>
  <fonts count="3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rgb="FF000000"/>
      <name val="Montserrat"/>
    </font>
    <font>
      <sz val="11"/>
      <color theme="1"/>
      <name val="Montserrat"/>
    </font>
    <font>
      <b/>
      <sz val="12"/>
      <color theme="0"/>
      <name val="Montserrat"/>
    </font>
    <font>
      <b/>
      <sz val="11"/>
      <color theme="1"/>
      <name val="Montserrat"/>
    </font>
    <font>
      <b/>
      <sz val="11"/>
      <color rgb="FF000000"/>
      <name val="Montserrat"/>
    </font>
    <font>
      <sz val="11"/>
      <color rgb="FF000000"/>
      <name val="Aptos Narrow"/>
      <family val="2"/>
      <scheme val="minor"/>
    </font>
    <font>
      <sz val="11"/>
      <name val="Montserrat"/>
    </font>
    <font>
      <sz val="10"/>
      <color theme="1"/>
      <name val="Montserrat"/>
    </font>
    <font>
      <b/>
      <sz val="11"/>
      <name val="Montserrat"/>
    </font>
    <font>
      <sz val="12"/>
      <color rgb="FF000000"/>
      <name val="Montserrat"/>
    </font>
    <font>
      <b/>
      <sz val="12"/>
      <color theme="1"/>
      <name val="Montserrat"/>
    </font>
    <font>
      <b/>
      <sz val="10"/>
      <color rgb="FF000000"/>
      <name val="Montserrat"/>
    </font>
    <font>
      <sz val="10"/>
      <name val="Montserrat"/>
    </font>
    <font>
      <sz val="11"/>
      <color rgb="FF000000"/>
      <name val="Montserrat"/>
    </font>
    <font>
      <b/>
      <sz val="9"/>
      <name val="Montserrat"/>
    </font>
    <font>
      <sz val="11"/>
      <color rgb="FFFF0000"/>
      <name val="Montserrat"/>
    </font>
    <font>
      <b/>
      <sz val="11"/>
      <color theme="0"/>
      <name val="Montserrat"/>
    </font>
    <font>
      <sz val="12"/>
      <name val="Century Gothic"/>
      <family val="2"/>
    </font>
    <font>
      <b/>
      <sz val="10"/>
      <color rgb="FF000000"/>
      <name val="Century Gothic"/>
      <family val="2"/>
    </font>
    <font>
      <b/>
      <sz val="12"/>
      <color rgb="FF000000"/>
      <name val="Century Gothic"/>
      <family val="2"/>
    </font>
    <font>
      <sz val="10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8"/>
      <color rgb="FF000000"/>
      <name val="Century Gothic"/>
      <family val="2"/>
    </font>
    <font>
      <b/>
      <sz val="8"/>
      <name val="Century Gothic"/>
      <family val="2"/>
    </font>
    <font>
      <b/>
      <sz val="11"/>
      <color rgb="FF000000"/>
      <name val="Century Gothic"/>
      <family val="2"/>
    </font>
    <font>
      <sz val="11"/>
      <color theme="1"/>
      <name val="Calibri"/>
      <family val="2"/>
    </font>
    <font>
      <sz val="12"/>
      <color rgb="FF000000"/>
      <name val="Century Gothic"/>
      <family val="2"/>
    </font>
    <font>
      <sz val="11"/>
      <color rgb="FF000000"/>
      <name val="Calibri"/>
      <family val="2"/>
    </font>
    <font>
      <b/>
      <sz val="12"/>
      <name val="Century Gothic"/>
      <family val="2"/>
    </font>
    <font>
      <sz val="10"/>
      <color rgb="FF000000"/>
      <name val="Century Gothic"/>
      <family val="2"/>
    </font>
    <font>
      <sz val="9"/>
      <color theme="1"/>
      <name val="Montserrat"/>
    </font>
  </fonts>
  <fills count="1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50D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5F5F5"/>
      </patternFill>
    </fill>
    <fill>
      <patternFill patternType="solid">
        <fgColor theme="3" tint="0.89999084444715716"/>
        <bgColor indexed="64"/>
      </patternFill>
    </fill>
  </fills>
  <borders count="24">
    <border>
      <left/>
      <right/>
      <top/>
      <bottom/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14993743705557422"/>
      </left>
      <right style="thin">
        <color theme="0" tint="-0.14993743705557422"/>
      </right>
      <top style="medium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3743705557422"/>
      </right>
      <top style="thin">
        <color theme="0" tint="-0.14993743705557422"/>
      </top>
      <bottom style="medium">
        <color theme="0" tint="-0.14993743705557422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0" applyFont="1"/>
    <xf numFmtId="0" fontId="6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8" fillId="0" borderId="0" xfId="0" applyFont="1" applyProtection="1">
      <protection locked="0"/>
    </xf>
    <xf numFmtId="0" fontId="9" fillId="4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0" fontId="9" fillId="5" borderId="5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center" wrapText="1"/>
    </xf>
    <xf numFmtId="0" fontId="10" fillId="0" borderId="4" xfId="3" applyFont="1" applyBorder="1" applyAlignment="1">
      <alignment vertical="center" readingOrder="1"/>
    </xf>
    <xf numFmtId="3" fontId="14" fillId="0" borderId="5" xfId="2" applyNumberFormat="1" applyFont="1" applyFill="1" applyBorder="1" applyAlignment="1">
      <alignment horizontal="center" vertical="center" wrapText="1" readingOrder="1"/>
    </xf>
    <xf numFmtId="43" fontId="14" fillId="0" borderId="5" xfId="4" applyFont="1" applyFill="1" applyBorder="1" applyAlignment="1">
      <alignment vertical="center" wrapText="1" readingOrder="1"/>
    </xf>
    <xf numFmtId="37" fontId="15" fillId="0" borderId="5" xfId="1" applyNumberFormat="1" applyFont="1" applyFill="1" applyBorder="1" applyAlignment="1">
      <alignment horizontal="center" vertical="center" wrapText="1" readingOrder="1"/>
    </xf>
    <xf numFmtId="43" fontId="8" fillId="0" borderId="5" xfId="1" applyFont="1" applyFill="1" applyBorder="1" applyAlignment="1">
      <alignment vertical="center" wrapText="1" readingOrder="1"/>
    </xf>
    <xf numFmtId="3" fontId="3" fillId="0" borderId="5" xfId="3" applyNumberFormat="1" applyFont="1" applyBorder="1" applyAlignment="1">
      <alignment horizontal="center" vertical="center" wrapText="1" readingOrder="1"/>
    </xf>
    <xf numFmtId="3" fontId="15" fillId="7" borderId="5" xfId="3" applyNumberFormat="1" applyFont="1" applyFill="1" applyBorder="1" applyAlignment="1">
      <alignment horizontal="center" vertical="center" wrapText="1" readingOrder="1"/>
    </xf>
    <xf numFmtId="0" fontId="6" fillId="0" borderId="4" xfId="0" applyFont="1" applyBorder="1" applyAlignment="1" applyProtection="1">
      <alignment vertical="center" wrapText="1"/>
      <protection locked="0"/>
    </xf>
    <xf numFmtId="0" fontId="19" fillId="7" borderId="0" xfId="0" applyFont="1" applyFill="1" applyAlignment="1">
      <alignment vertical="center"/>
    </xf>
    <xf numFmtId="0" fontId="19" fillId="7" borderId="0" xfId="0" applyFont="1" applyFill="1"/>
    <xf numFmtId="0" fontId="19" fillId="7" borderId="0" xfId="0" applyFont="1" applyFill="1" applyAlignment="1">
      <alignment horizontal="center"/>
    </xf>
    <xf numFmtId="0" fontId="19" fillId="0" borderId="0" xfId="0" applyFont="1"/>
    <xf numFmtId="0" fontId="22" fillId="7" borderId="0" xfId="0" applyFont="1" applyFill="1" applyAlignment="1">
      <alignment vertical="center"/>
    </xf>
    <xf numFmtId="0" fontId="22" fillId="7" borderId="0" xfId="0" applyFont="1" applyFill="1"/>
    <xf numFmtId="0" fontId="22" fillId="7" borderId="0" xfId="0" applyFont="1" applyFill="1" applyAlignment="1">
      <alignment horizontal="center"/>
    </xf>
    <xf numFmtId="0" fontId="19" fillId="0" borderId="0" xfId="0" applyFont="1" applyAlignment="1">
      <alignment vertical="center"/>
    </xf>
    <xf numFmtId="0" fontId="25" fillId="6" borderId="13" xfId="0" applyFont="1" applyFill="1" applyBorder="1" applyAlignment="1">
      <alignment horizontal="center" vertical="center"/>
    </xf>
    <xf numFmtId="0" fontId="27" fillId="8" borderId="14" xfId="0" applyFont="1" applyFill="1" applyBorder="1" applyAlignment="1">
      <alignment horizontal="center" vertical="center" wrapText="1"/>
    </xf>
    <xf numFmtId="0" fontId="25" fillId="8" borderId="14" xfId="0" applyFont="1" applyFill="1" applyBorder="1" applyAlignment="1">
      <alignment horizontal="center" vertical="center" wrapText="1"/>
    </xf>
    <xf numFmtId="0" fontId="25" fillId="8" borderId="15" xfId="0" applyFont="1" applyFill="1" applyBorder="1" applyAlignment="1">
      <alignment horizontal="center" vertical="center" wrapText="1"/>
    </xf>
    <xf numFmtId="0" fontId="25" fillId="6" borderId="13" xfId="0" applyFont="1" applyFill="1" applyBorder="1" applyAlignment="1">
      <alignment horizontal="center" vertical="center" wrapText="1"/>
    </xf>
    <xf numFmtId="165" fontId="25" fillId="8" borderId="14" xfId="0" applyNumberFormat="1" applyFont="1" applyFill="1" applyBorder="1" applyAlignment="1">
      <alignment horizontal="center"/>
    </xf>
    <xf numFmtId="166" fontId="29" fillId="8" borderId="14" xfId="0" applyNumberFormat="1" applyFont="1" applyFill="1" applyBorder="1" applyAlignment="1">
      <alignment horizontal="right" vertical="center"/>
    </xf>
    <xf numFmtId="43" fontId="26" fillId="8" borderId="14" xfId="0" applyNumberFormat="1" applyFont="1" applyFill="1" applyBorder="1" applyAlignment="1">
      <alignment vertical="center"/>
    </xf>
    <xf numFmtId="1" fontId="26" fillId="8" borderId="14" xfId="0" applyNumberFormat="1" applyFont="1" applyFill="1" applyBorder="1" applyAlignment="1">
      <alignment horizontal="center" vertical="center"/>
    </xf>
    <xf numFmtId="43" fontId="26" fillId="8" borderId="15" xfId="0" applyNumberFormat="1" applyFont="1" applyFill="1" applyBorder="1" applyAlignment="1">
      <alignment vertical="center"/>
    </xf>
    <xf numFmtId="0" fontId="22" fillId="7" borderId="14" xfId="0" applyFont="1" applyFill="1" applyBorder="1" applyAlignment="1">
      <alignment vertical="center" wrapText="1"/>
    </xf>
    <xf numFmtId="0" fontId="22" fillId="7" borderId="14" xfId="0" applyFont="1" applyFill="1" applyBorder="1" applyAlignment="1">
      <alignment horizontal="center" vertical="center"/>
    </xf>
    <xf numFmtId="43" fontId="14" fillId="0" borderId="14" xfId="4" applyFont="1" applyFill="1" applyBorder="1" applyAlignment="1">
      <alignment vertical="center" wrapText="1" readingOrder="1"/>
    </xf>
    <xf numFmtId="3" fontId="14" fillId="0" borderId="14" xfId="2" applyNumberFormat="1" applyFont="1" applyFill="1" applyBorder="1" applyAlignment="1">
      <alignment horizontal="center" vertical="center" wrapText="1" readingOrder="1"/>
    </xf>
    <xf numFmtId="3" fontId="30" fillId="0" borderId="14" xfId="3" applyNumberFormat="1" applyFont="1" applyBorder="1" applyAlignment="1">
      <alignment horizontal="center" vertical="center" wrapText="1" readingOrder="1"/>
    </xf>
    <xf numFmtId="165" fontId="31" fillId="7" borderId="14" xfId="1" applyNumberFormat="1" applyFont="1" applyFill="1" applyBorder="1" applyAlignment="1">
      <alignment horizontal="right" vertical="center"/>
    </xf>
    <xf numFmtId="43" fontId="21" fillId="7" borderId="14" xfId="1" applyFont="1" applyFill="1" applyBorder="1" applyAlignment="1">
      <alignment vertical="center" readingOrder="1"/>
    </xf>
    <xf numFmtId="165" fontId="21" fillId="7" borderId="15" xfId="1" applyNumberFormat="1" applyFont="1" applyFill="1" applyBorder="1" applyAlignment="1">
      <alignment vertical="center"/>
    </xf>
    <xf numFmtId="0" fontId="22" fillId="7" borderId="14" xfId="0" applyFont="1" applyFill="1" applyBorder="1" applyAlignment="1">
      <alignment horizontal="center" vertical="center" wrapText="1"/>
    </xf>
    <xf numFmtId="43" fontId="19" fillId="0" borderId="14" xfId="1" applyFont="1" applyFill="1" applyBorder="1" applyAlignment="1">
      <alignment vertical="center" wrapText="1" readingOrder="1"/>
    </xf>
    <xf numFmtId="3" fontId="32" fillId="7" borderId="14" xfId="3" applyNumberFormat="1" applyFont="1" applyFill="1" applyBorder="1" applyAlignment="1">
      <alignment horizontal="center" vertical="center" wrapText="1" readingOrder="1"/>
    </xf>
    <xf numFmtId="0" fontId="25" fillId="6" borderId="16" xfId="0" applyFont="1" applyFill="1" applyBorder="1" applyAlignment="1">
      <alignment horizontal="center" vertical="center"/>
    </xf>
    <xf numFmtId="165" fontId="33" fillId="8" borderId="17" xfId="0" applyNumberFormat="1" applyFont="1" applyFill="1" applyBorder="1" applyAlignment="1">
      <alignment horizontal="right"/>
    </xf>
    <xf numFmtId="1" fontId="33" fillId="8" borderId="17" xfId="0" applyNumberFormat="1" applyFont="1" applyFill="1" applyBorder="1" applyAlignment="1">
      <alignment horizontal="center"/>
    </xf>
    <xf numFmtId="165" fontId="33" fillId="8" borderId="18" xfId="0" applyNumberFormat="1" applyFont="1" applyFill="1" applyBorder="1" applyAlignment="1">
      <alignment vertical="center"/>
    </xf>
    <xf numFmtId="0" fontId="25" fillId="3" borderId="0" xfId="0" applyFont="1" applyFill="1" applyAlignment="1">
      <alignment horizontal="center" vertical="center"/>
    </xf>
    <xf numFmtId="0" fontId="19" fillId="3" borderId="0" xfId="0" applyFont="1" applyFill="1"/>
    <xf numFmtId="0" fontId="22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43" fontId="22" fillId="0" borderId="0" xfId="1" applyFont="1" applyFill="1" applyBorder="1"/>
    <xf numFmtId="0" fontId="25" fillId="0" borderId="19" xfId="0" applyFont="1" applyBorder="1" applyAlignment="1">
      <alignment vertical="center"/>
    </xf>
    <xf numFmtId="0" fontId="25" fillId="0" borderId="19" xfId="0" applyFont="1" applyBorder="1"/>
    <xf numFmtId="2" fontId="22" fillId="0" borderId="0" xfId="0" applyNumberFormat="1" applyFont="1"/>
    <xf numFmtId="43" fontId="22" fillId="0" borderId="0" xfId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43" fontId="19" fillId="0" borderId="0" xfId="0" applyNumberFormat="1" applyFont="1"/>
    <xf numFmtId="0" fontId="13" fillId="11" borderId="5" xfId="0" applyFont="1" applyFill="1" applyBorder="1" applyAlignment="1">
      <alignment horizontal="center" vertical="center" wrapText="1" readingOrder="1"/>
    </xf>
    <xf numFmtId="0" fontId="13" fillId="11" borderId="6" xfId="0" applyFont="1" applyFill="1" applyBorder="1" applyAlignment="1">
      <alignment horizontal="center" vertical="center" wrapText="1" readingOrder="1"/>
    </xf>
    <xf numFmtId="0" fontId="13" fillId="11" borderId="21" xfId="0" applyFont="1" applyFill="1" applyBorder="1" applyAlignment="1">
      <alignment horizontal="center" vertical="center" wrapText="1" readingOrder="1"/>
    </xf>
    <xf numFmtId="0" fontId="13" fillId="11" borderId="22" xfId="0" applyFont="1" applyFill="1" applyBorder="1" applyAlignment="1">
      <alignment horizontal="center" vertical="center" wrapText="1" readingOrder="1"/>
    </xf>
    <xf numFmtId="0" fontId="3" fillId="10" borderId="20" xfId="0" applyFont="1" applyFill="1" applyBorder="1"/>
    <xf numFmtId="0" fontId="3" fillId="10" borderId="23" xfId="0" applyFont="1" applyFill="1" applyBorder="1"/>
    <xf numFmtId="0" fontId="6" fillId="12" borderId="4" xfId="0" applyFont="1" applyFill="1" applyBorder="1" applyAlignment="1" applyProtection="1">
      <alignment vertical="center" wrapText="1"/>
      <protection locked="0"/>
    </xf>
    <xf numFmtId="0" fontId="35" fillId="0" borderId="4" xfId="0" applyFont="1" applyBorder="1" applyAlignment="1" applyProtection="1">
      <alignment horizontal="left" vertical="center" wrapText="1"/>
      <protection locked="0"/>
    </xf>
    <xf numFmtId="0" fontId="35" fillId="0" borderId="5" xfId="0" applyFont="1" applyBorder="1" applyAlignment="1" applyProtection="1">
      <alignment horizontal="left" vertical="center" wrapText="1"/>
      <protection locked="0"/>
    </xf>
    <xf numFmtId="10" fontId="16" fillId="10" borderId="5" xfId="2" applyNumberFormat="1" applyFont="1" applyFill="1" applyBorder="1" applyAlignment="1" applyProtection="1">
      <alignment horizontal="center" vertical="center" wrapText="1" readingOrder="1"/>
      <protection locked="0"/>
    </xf>
    <xf numFmtId="164" fontId="16" fillId="10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left" vertical="center"/>
    </xf>
    <xf numFmtId="0" fontId="4" fillId="9" borderId="5" xfId="0" applyFont="1" applyFill="1" applyBorder="1" applyAlignment="1">
      <alignment horizontal="left" vertical="center"/>
    </xf>
    <xf numFmtId="0" fontId="4" fillId="9" borderId="6" xfId="0" applyFont="1" applyFill="1" applyBorder="1" applyAlignment="1">
      <alignment horizontal="left" vertical="center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8" fillId="0" borderId="5" xfId="3" applyFont="1" applyBorder="1" applyAlignment="1">
      <alignment horizontal="left" vertical="center" readingOrder="1"/>
    </xf>
    <xf numFmtId="0" fontId="8" fillId="0" borderId="6" xfId="3" applyFont="1" applyBorder="1" applyAlignment="1">
      <alignment horizontal="left" vertical="center" readingOrder="1"/>
    </xf>
    <xf numFmtId="0" fontId="3" fillId="5" borderId="5" xfId="0" applyFont="1" applyFill="1" applyBorder="1" applyAlignment="1" applyProtection="1">
      <alignment horizontal="left" vertical="center"/>
      <protection locked="0"/>
    </xf>
    <xf numFmtId="0" fontId="3" fillId="5" borderId="6" xfId="0" applyFont="1" applyFill="1" applyBorder="1" applyAlignment="1" applyProtection="1">
      <alignment horizontal="left" vertical="center"/>
      <protection locked="0"/>
    </xf>
    <xf numFmtId="0" fontId="3" fillId="5" borderId="5" xfId="0" applyFont="1" applyFill="1" applyBorder="1" applyAlignment="1" applyProtection="1">
      <alignment horizontal="left" vertical="center" wrapText="1"/>
      <protection locked="0"/>
    </xf>
    <xf numFmtId="0" fontId="3" fillId="5" borderId="6" xfId="0" applyFont="1" applyFill="1" applyBorder="1" applyAlignment="1" applyProtection="1">
      <alignment horizontal="left" vertical="center" wrapText="1"/>
      <protection locked="0"/>
    </xf>
    <xf numFmtId="0" fontId="10" fillId="0" borderId="5" xfId="3" applyFont="1" applyBorder="1" applyAlignment="1">
      <alignment horizontal="left" vertical="center" readingOrder="1"/>
    </xf>
    <xf numFmtId="0" fontId="10" fillId="0" borderId="6" xfId="3" applyFont="1" applyBorder="1" applyAlignment="1">
      <alignment horizontal="left" vertical="center" readingOrder="1"/>
    </xf>
    <xf numFmtId="0" fontId="8" fillId="0" borderId="5" xfId="3" applyFont="1" applyBorder="1" applyAlignment="1">
      <alignment horizontal="left" vertical="center" wrapText="1" readingOrder="1"/>
    </xf>
    <xf numFmtId="0" fontId="8" fillId="0" borderId="6" xfId="3" applyFont="1" applyBorder="1" applyAlignment="1">
      <alignment horizontal="left" vertical="center" wrapText="1" readingOrder="1"/>
    </xf>
    <xf numFmtId="0" fontId="6" fillId="11" borderId="5" xfId="0" applyFont="1" applyFill="1" applyBorder="1" applyAlignment="1">
      <alignment horizontal="center" vertical="center" wrapText="1" readingOrder="1"/>
    </xf>
    <xf numFmtId="0" fontId="8" fillId="10" borderId="5" xfId="0" applyFont="1" applyFill="1" applyBorder="1" applyAlignment="1">
      <alignment vertical="top" wrapText="1"/>
    </xf>
    <xf numFmtId="0" fontId="8" fillId="10" borderId="6" xfId="0" applyFont="1" applyFill="1" applyBorder="1" applyAlignment="1">
      <alignment vertical="top" wrapText="1"/>
    </xf>
    <xf numFmtId="0" fontId="12" fillId="10" borderId="4" xfId="0" applyFont="1" applyFill="1" applyBorder="1" applyAlignment="1">
      <alignment horizontal="left" vertical="center"/>
    </xf>
    <xf numFmtId="0" fontId="12" fillId="10" borderId="5" xfId="0" applyFont="1" applyFill="1" applyBorder="1" applyAlignment="1">
      <alignment horizontal="left" vertical="center"/>
    </xf>
    <xf numFmtId="0" fontId="12" fillId="10" borderId="6" xfId="0" applyFont="1" applyFill="1" applyBorder="1" applyAlignment="1">
      <alignment horizontal="left" vertical="center"/>
    </xf>
    <xf numFmtId="0" fontId="10" fillId="10" borderId="4" xfId="0" applyFont="1" applyFill="1" applyBorder="1" applyAlignment="1">
      <alignment horizontal="center" vertical="center" wrapText="1" readingOrder="1"/>
    </xf>
    <xf numFmtId="0" fontId="10" fillId="10" borderId="5" xfId="0" applyFont="1" applyFill="1" applyBorder="1" applyAlignment="1">
      <alignment horizontal="center" vertical="center" wrapText="1" readingOrder="1"/>
    </xf>
    <xf numFmtId="0" fontId="10" fillId="10" borderId="6" xfId="0" applyFont="1" applyFill="1" applyBorder="1" applyAlignment="1">
      <alignment horizontal="center" vertical="center" wrapText="1" readingOrder="1"/>
    </xf>
    <xf numFmtId="39" fontId="8" fillId="0" borderId="4" xfId="1" applyNumberFormat="1" applyFont="1" applyFill="1" applyBorder="1" applyAlignment="1" applyProtection="1">
      <alignment horizontal="center" vertical="center" wrapText="1" readingOrder="1"/>
      <protection locked="0"/>
    </xf>
    <xf numFmtId="39" fontId="8" fillId="0" borderId="5" xfId="1" applyNumberFormat="1" applyFont="1" applyFill="1" applyBorder="1" applyAlignment="1" applyProtection="1">
      <alignment horizontal="center" vertical="center" wrapText="1" readingOrder="1"/>
      <protection locked="0"/>
    </xf>
    <xf numFmtId="10" fontId="10" fillId="10" borderId="5" xfId="2" applyNumberFormat="1" applyFont="1" applyFill="1" applyBorder="1" applyAlignment="1" applyProtection="1">
      <alignment horizontal="center" vertical="center" wrapText="1" readingOrder="1"/>
    </xf>
    <xf numFmtId="10" fontId="10" fillId="10" borderId="6" xfId="2" applyNumberFormat="1" applyFont="1" applyFill="1" applyBorder="1" applyAlignment="1" applyProtection="1">
      <alignment horizontal="center" vertical="center" wrapText="1" readingOrder="1"/>
    </xf>
    <xf numFmtId="0" fontId="5" fillId="10" borderId="4" xfId="0" applyFont="1" applyFill="1" applyBorder="1" applyAlignment="1">
      <alignment horizontal="left" vertical="center"/>
    </xf>
    <xf numFmtId="0" fontId="5" fillId="10" borderId="5" xfId="0" applyFont="1" applyFill="1" applyBorder="1" applyAlignment="1">
      <alignment horizontal="left" vertical="center"/>
    </xf>
    <xf numFmtId="0" fontId="5" fillId="10" borderId="6" xfId="0" applyFont="1" applyFill="1" applyBorder="1" applyAlignment="1">
      <alignment horizontal="left" vertical="center"/>
    </xf>
    <xf numFmtId="0" fontId="10" fillId="12" borderId="5" xfId="3" applyFont="1" applyFill="1" applyBorder="1" applyAlignment="1">
      <alignment horizontal="left" vertical="center" wrapText="1" readingOrder="1"/>
    </xf>
    <xf numFmtId="0" fontId="10" fillId="12" borderId="6" xfId="3" applyFont="1" applyFill="1" applyBorder="1" applyAlignment="1">
      <alignment horizontal="left" vertical="center" wrapText="1" readingOrder="1"/>
    </xf>
    <xf numFmtId="0" fontId="15" fillId="0" borderId="5" xfId="3" applyFont="1" applyBorder="1" applyAlignment="1">
      <alignment horizontal="left" vertical="center" wrapText="1" readingOrder="1"/>
    </xf>
    <xf numFmtId="0" fontId="15" fillId="0" borderId="6" xfId="3" applyFont="1" applyBorder="1" applyAlignment="1">
      <alignment horizontal="left" vertical="center" wrapText="1" readingOrder="1"/>
    </xf>
    <xf numFmtId="0" fontId="15" fillId="7" borderId="5" xfId="3" applyFont="1" applyFill="1" applyBorder="1" applyAlignment="1">
      <alignment horizontal="left" vertical="center" wrapText="1" readingOrder="1"/>
    </xf>
    <xf numFmtId="0" fontId="17" fillId="7" borderId="5" xfId="3" applyFont="1" applyFill="1" applyBorder="1" applyAlignment="1">
      <alignment horizontal="left" vertical="center" wrapText="1" readingOrder="1"/>
    </xf>
    <xf numFmtId="0" fontId="17" fillId="7" borderId="6" xfId="3" applyFont="1" applyFill="1" applyBorder="1" applyAlignment="1">
      <alignment horizontal="left" vertical="center" wrapText="1" readingOrder="1"/>
    </xf>
    <xf numFmtId="49" fontId="8" fillId="0" borderId="5" xfId="3" applyNumberFormat="1" applyFont="1" applyBorder="1" applyAlignment="1">
      <alignment horizontal="left" vertical="center" wrapText="1" readingOrder="1"/>
    </xf>
    <xf numFmtId="49" fontId="8" fillId="0" borderId="6" xfId="3" applyNumberFormat="1" applyFont="1" applyBorder="1" applyAlignment="1">
      <alignment horizontal="left" vertical="center" wrapText="1" readingOrder="1"/>
    </xf>
    <xf numFmtId="49" fontId="3" fillId="0" borderId="5" xfId="3" applyNumberFormat="1" applyFont="1" applyBorder="1" applyAlignment="1">
      <alignment horizontal="left" vertical="center" wrapText="1" readingOrder="1"/>
    </xf>
    <xf numFmtId="49" fontId="3" fillId="0" borderId="6" xfId="3" applyNumberFormat="1" applyFont="1" applyBorder="1" applyAlignment="1">
      <alignment horizontal="left" vertical="center" wrapText="1" readingOrder="1"/>
    </xf>
    <xf numFmtId="0" fontId="3" fillId="0" borderId="5" xfId="3" applyFont="1" applyBorder="1" applyAlignment="1">
      <alignment horizontal="left" vertical="center" wrapText="1" readingOrder="1"/>
    </xf>
    <xf numFmtId="0" fontId="17" fillId="0" borderId="5" xfId="3" applyFont="1" applyBorder="1" applyAlignment="1">
      <alignment horizontal="left" vertical="center" wrapText="1" readingOrder="1"/>
    </xf>
    <xf numFmtId="0" fontId="17" fillId="0" borderId="6" xfId="3" applyFont="1" applyBorder="1" applyAlignment="1">
      <alignment horizontal="left" vertical="center" wrapText="1" readingOrder="1"/>
    </xf>
    <xf numFmtId="0" fontId="5" fillId="10" borderId="4" xfId="0" applyFont="1" applyFill="1" applyBorder="1" applyAlignment="1">
      <alignment horizontal="left" vertical="center" wrapText="1"/>
    </xf>
    <xf numFmtId="0" fontId="5" fillId="10" borderId="5" xfId="0" applyFont="1" applyFill="1" applyBorder="1" applyAlignment="1">
      <alignment horizontal="left" vertical="center" wrapText="1"/>
    </xf>
    <xf numFmtId="0" fontId="5" fillId="10" borderId="6" xfId="0" applyFont="1" applyFill="1" applyBorder="1" applyAlignment="1">
      <alignment horizontal="left" vertical="center" wrapText="1"/>
    </xf>
    <xf numFmtId="0" fontId="8" fillId="0" borderId="7" xfId="3" applyFont="1" applyBorder="1" applyAlignment="1">
      <alignment vertical="center" wrapText="1" readingOrder="1"/>
    </xf>
    <xf numFmtId="0" fontId="8" fillId="0" borderId="8" xfId="3" applyFont="1" applyBorder="1" applyAlignment="1">
      <alignment vertical="center" wrapText="1" readingOrder="1"/>
    </xf>
    <xf numFmtId="0" fontId="8" fillId="0" borderId="9" xfId="3" applyFont="1" applyBorder="1" applyAlignment="1">
      <alignment vertical="center" wrapText="1" readingOrder="1"/>
    </xf>
    <xf numFmtId="0" fontId="8" fillId="0" borderId="0" xfId="3" applyFont="1" applyAlignment="1">
      <alignment horizontal="left" vertical="center" wrapText="1" readingOrder="1"/>
    </xf>
    <xf numFmtId="0" fontId="15" fillId="0" borderId="5" xfId="0" applyFont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 applyProtection="1">
      <alignment horizontal="left" vertical="center"/>
      <protection locked="0"/>
    </xf>
    <xf numFmtId="0" fontId="15" fillId="0" borderId="6" xfId="0" applyFont="1" applyBorder="1" applyAlignment="1" applyProtection="1">
      <alignment horizontal="left" vertical="center"/>
      <protection locked="0"/>
    </xf>
    <xf numFmtId="0" fontId="22" fillId="7" borderId="0" xfId="0" applyFont="1" applyFill="1" applyAlignment="1">
      <alignment horizontal="center"/>
    </xf>
    <xf numFmtId="0" fontId="20" fillId="7" borderId="0" xfId="0" applyFont="1" applyFill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23" fillId="7" borderId="0" xfId="0" applyFont="1" applyFill="1" applyAlignment="1">
      <alignment horizontal="left" vertical="center" wrapText="1"/>
    </xf>
    <xf numFmtId="0" fontId="25" fillId="6" borderId="10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0" fontId="26" fillId="8" borderId="11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28" fillId="8" borderId="14" xfId="0" applyFont="1" applyFill="1" applyBorder="1" applyAlignment="1">
      <alignment horizontal="center" vertical="center" wrapText="1"/>
    </xf>
    <xf numFmtId="0" fontId="25" fillId="8" borderId="14" xfId="0" applyFont="1" applyFill="1" applyBorder="1" applyAlignment="1">
      <alignment horizontal="center" vertical="center" wrapText="1"/>
    </xf>
    <xf numFmtId="0" fontId="34" fillId="3" borderId="0" xfId="0" applyFont="1" applyFill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5" fillId="8" borderId="14" xfId="0" applyFont="1" applyFill="1" applyBorder="1" applyAlignment="1">
      <alignment horizontal="center" vertical="center"/>
    </xf>
    <xf numFmtId="0" fontId="20" fillId="8" borderId="17" xfId="0" applyFont="1" applyFill="1" applyBorder="1" applyAlignment="1">
      <alignment vertical="center" wrapText="1"/>
    </xf>
  </cellXfs>
  <cellStyles count="5">
    <cellStyle name="Millares" xfId="1" builtinId="3"/>
    <cellStyle name="Millares 2" xfId="4" xr:uid="{0FD65195-5AA0-495B-8EC1-4EF8A793A492}"/>
    <cellStyle name="Normal" xfId="0" builtinId="0"/>
    <cellStyle name="Normal 2" xfId="3" xr:uid="{109A53B9-EDB5-49FD-9E30-94047F255C23}"/>
    <cellStyle name="Porcentaje" xfId="2" builtinId="5"/>
  </cellStyles>
  <dxfs count="15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ontserrat"/>
        <scheme val="none"/>
      </font>
      <numFmt numFmtId="164" formatCode="[$-10409]0.00%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ontserrat"/>
        <scheme val="none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ontserrat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Montserrat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numFmt numFmtId="168" formatCode="[$-10409]#,##0.00;\-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tserrat"/>
        <scheme val="none"/>
      </font>
      <numFmt numFmtId="168" formatCode="[$-10409]#,##0.00;\-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ontserrat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ontserrat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Montserrat"/>
        <scheme val="none"/>
      </font>
      <numFmt numFmtId="0" formatCode="General"/>
      <fill>
        <patternFill patternType="solid">
          <fgColor rgb="FFF5F5F5"/>
          <bgColor theme="0" tint="-4.9989318521683403E-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3A895827-5E1D-424D-ABE9-5255D03DB105}"/>
  </tableStyles>
  <colors>
    <mruColors>
      <color rgb="FF0050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0</xdr:rowOff>
    </xdr:from>
    <xdr:to>
      <xdr:col>0</xdr:col>
      <xdr:colOff>1006475</xdr:colOff>
      <xdr:row>3</xdr:row>
      <xdr:rowOff>21089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2E6DD3-FDDF-4F4A-8B72-5894C30ED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1" y="0"/>
          <a:ext cx="804544" cy="8211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1424517</xdr:colOff>
      <xdr:row>0</xdr:row>
      <xdr:rowOff>1</xdr:rowOff>
    </xdr:from>
    <xdr:to>
      <xdr:col>9</xdr:col>
      <xdr:colOff>1160780</xdr:colOff>
      <xdr:row>5</xdr:row>
      <xdr:rowOff>21167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7C5A88-5438-498C-82C5-CDC058DDF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3002" y="1"/>
          <a:ext cx="1161203" cy="9736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amartinez\Downloads\Presup%202013\SAPRECI%20V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florentino\Escritorio\SAPRECI%20201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opcnpro21\Documents%20and%20Settings\enoviedo\Escritorio\Reunion%202309\POA%202011direcciones\Formularios%20de%20Proyectos%20POA%202011%20(2)DIRECCION%20FINANCIERA%20definitiva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3"/>
      <sheetName val="gral por areas"/>
      <sheetName val="Solicitado"/>
      <sheetName val="listas"/>
      <sheetName val="gral por desglose"/>
      <sheetName val="gral por renglones"/>
      <sheetName val="Hoja1"/>
      <sheetName val="Intro"/>
      <sheetName val="Estimado 2011"/>
      <sheetName val="Presup y Proy"/>
      <sheetName val="Est Prog"/>
      <sheetName val="Est Prog Seg"/>
      <sheetName val="Obj Gast"/>
      <sheetName val="Proy Des Inst e Inv"/>
      <sheetName val="Proy de Tecn"/>
      <sheetName val="POA x Dir 2011"/>
      <sheetName val="Cons Dir"/>
      <sheetName val="Cons Far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Cons por Obj del Gasto"/>
      <sheetName val="Cons por Depto Jud"/>
      <sheetName val="Trib. Sala por Dep Jud"/>
      <sheetName val="Detalle Dep Jud"/>
      <sheetName val="Detalle por Trib. Sala"/>
      <sheetName val="Detalle del Cons"/>
      <sheetName val="Base del Detalle"/>
      <sheetName val="Actualiz Mob y Equ"/>
      <sheetName val="Actualiz Seguro Medico"/>
      <sheetName val="Hoja3 (2)"/>
      <sheetName val="Estadisticas"/>
      <sheetName val="Estadistica 2"/>
      <sheetName val="PIB, PGN y PPJ América"/>
      <sheetName val="Hoja5"/>
      <sheetName val="Hoja2"/>
      <sheetName val="Hoja4"/>
    </sheetNames>
    <sheetDataSet>
      <sheetData sheetId="0"/>
      <sheetData sheetId="1"/>
      <sheetData sheetId="2"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  <row r="156">
          <cell r="E156">
            <v>0</v>
          </cell>
        </row>
        <row r="157">
          <cell r="E157">
            <v>0</v>
          </cell>
        </row>
        <row r="158">
          <cell r="E158">
            <v>0</v>
          </cell>
        </row>
        <row r="159">
          <cell r="E159">
            <v>0</v>
          </cell>
        </row>
        <row r="160">
          <cell r="E160">
            <v>0</v>
          </cell>
        </row>
        <row r="161">
          <cell r="E161">
            <v>0</v>
          </cell>
        </row>
        <row r="162">
          <cell r="E162">
            <v>0</v>
          </cell>
        </row>
        <row r="163">
          <cell r="E163">
            <v>0</v>
          </cell>
        </row>
        <row r="164">
          <cell r="E164">
            <v>0</v>
          </cell>
        </row>
        <row r="165">
          <cell r="E165">
            <v>0</v>
          </cell>
        </row>
        <row r="166">
          <cell r="E166">
            <v>0</v>
          </cell>
        </row>
        <row r="167">
          <cell r="E167">
            <v>0</v>
          </cell>
        </row>
        <row r="168">
          <cell r="E168">
            <v>0</v>
          </cell>
        </row>
        <row r="169">
          <cell r="E169">
            <v>0</v>
          </cell>
        </row>
        <row r="170">
          <cell r="E170">
            <v>0</v>
          </cell>
        </row>
        <row r="171">
          <cell r="E171">
            <v>0</v>
          </cell>
        </row>
        <row r="172">
          <cell r="E172">
            <v>0</v>
          </cell>
        </row>
        <row r="173">
          <cell r="E173">
            <v>0</v>
          </cell>
        </row>
        <row r="174">
          <cell r="E174">
            <v>0</v>
          </cell>
        </row>
        <row r="175">
          <cell r="E175">
            <v>0</v>
          </cell>
        </row>
        <row r="176">
          <cell r="E176">
            <v>0</v>
          </cell>
        </row>
        <row r="177">
          <cell r="E177">
            <v>0</v>
          </cell>
        </row>
        <row r="178">
          <cell r="E178">
            <v>0</v>
          </cell>
        </row>
        <row r="179">
          <cell r="E179">
            <v>0</v>
          </cell>
        </row>
        <row r="180">
          <cell r="E180">
            <v>0</v>
          </cell>
        </row>
        <row r="181">
          <cell r="E181">
            <v>0</v>
          </cell>
        </row>
        <row r="182">
          <cell r="E182">
            <v>0</v>
          </cell>
        </row>
        <row r="183">
          <cell r="E183">
            <v>0</v>
          </cell>
        </row>
        <row r="184">
          <cell r="E184">
            <v>0</v>
          </cell>
        </row>
        <row r="185">
          <cell r="E185">
            <v>0</v>
          </cell>
        </row>
        <row r="186">
          <cell r="E186">
            <v>0</v>
          </cell>
        </row>
        <row r="187">
          <cell r="E187">
            <v>0</v>
          </cell>
        </row>
        <row r="188">
          <cell r="E188">
            <v>0</v>
          </cell>
        </row>
        <row r="189">
          <cell r="E189">
            <v>0</v>
          </cell>
        </row>
        <row r="190">
          <cell r="E190">
            <v>0</v>
          </cell>
        </row>
        <row r="191">
          <cell r="E191">
            <v>0</v>
          </cell>
        </row>
        <row r="192">
          <cell r="E192">
            <v>0</v>
          </cell>
        </row>
        <row r="193">
          <cell r="E193">
            <v>0</v>
          </cell>
        </row>
        <row r="194">
          <cell r="E194">
            <v>0</v>
          </cell>
        </row>
        <row r="195">
          <cell r="E195">
            <v>0</v>
          </cell>
        </row>
        <row r="196">
          <cell r="E196">
            <v>0</v>
          </cell>
        </row>
        <row r="197">
          <cell r="E197">
            <v>0</v>
          </cell>
        </row>
        <row r="198">
          <cell r="E198">
            <v>0</v>
          </cell>
        </row>
        <row r="199">
          <cell r="E199">
            <v>0</v>
          </cell>
        </row>
        <row r="200">
          <cell r="E200">
            <v>0</v>
          </cell>
        </row>
        <row r="201">
          <cell r="E201">
            <v>0</v>
          </cell>
        </row>
        <row r="202">
          <cell r="E202">
            <v>0</v>
          </cell>
        </row>
        <row r="203">
          <cell r="E203">
            <v>0</v>
          </cell>
        </row>
        <row r="204">
          <cell r="E204">
            <v>0</v>
          </cell>
        </row>
        <row r="205">
          <cell r="E205">
            <v>0</v>
          </cell>
        </row>
        <row r="206">
          <cell r="E206">
            <v>0</v>
          </cell>
        </row>
        <row r="207">
          <cell r="E207">
            <v>0</v>
          </cell>
        </row>
        <row r="208">
          <cell r="E208">
            <v>0</v>
          </cell>
        </row>
        <row r="209">
          <cell r="E209">
            <v>0</v>
          </cell>
        </row>
        <row r="210">
          <cell r="E210">
            <v>0</v>
          </cell>
        </row>
        <row r="211">
          <cell r="E211">
            <v>0</v>
          </cell>
        </row>
        <row r="212">
          <cell r="E212">
            <v>0</v>
          </cell>
        </row>
        <row r="213">
          <cell r="E213">
            <v>0</v>
          </cell>
        </row>
        <row r="214">
          <cell r="E214">
            <v>0</v>
          </cell>
        </row>
        <row r="215">
          <cell r="E215">
            <v>0</v>
          </cell>
        </row>
        <row r="216">
          <cell r="E216">
            <v>0</v>
          </cell>
        </row>
        <row r="217">
          <cell r="E217">
            <v>0</v>
          </cell>
        </row>
        <row r="218">
          <cell r="E218">
            <v>0</v>
          </cell>
        </row>
        <row r="219">
          <cell r="E219">
            <v>0</v>
          </cell>
        </row>
        <row r="220">
          <cell r="E220">
            <v>0</v>
          </cell>
        </row>
        <row r="221">
          <cell r="E221">
            <v>0</v>
          </cell>
        </row>
        <row r="222">
          <cell r="E222">
            <v>0</v>
          </cell>
        </row>
        <row r="223">
          <cell r="E223">
            <v>0</v>
          </cell>
        </row>
        <row r="224">
          <cell r="E224">
            <v>0</v>
          </cell>
        </row>
        <row r="225">
          <cell r="E225">
            <v>0</v>
          </cell>
        </row>
        <row r="226">
          <cell r="E226">
            <v>0</v>
          </cell>
        </row>
        <row r="227">
          <cell r="E227">
            <v>0</v>
          </cell>
        </row>
        <row r="228">
          <cell r="E228">
            <v>0</v>
          </cell>
        </row>
        <row r="229">
          <cell r="E229">
            <v>0</v>
          </cell>
        </row>
        <row r="230">
          <cell r="E230">
            <v>0</v>
          </cell>
        </row>
        <row r="231">
          <cell r="E231">
            <v>0</v>
          </cell>
        </row>
        <row r="232">
          <cell r="E232">
            <v>0</v>
          </cell>
        </row>
        <row r="233">
          <cell r="E233">
            <v>0</v>
          </cell>
        </row>
        <row r="234">
          <cell r="E234">
            <v>0</v>
          </cell>
        </row>
        <row r="235">
          <cell r="E235">
            <v>0</v>
          </cell>
        </row>
        <row r="236">
          <cell r="E236">
            <v>0</v>
          </cell>
        </row>
        <row r="237">
          <cell r="E237">
            <v>0</v>
          </cell>
        </row>
        <row r="238">
          <cell r="E238">
            <v>0</v>
          </cell>
        </row>
        <row r="239">
          <cell r="E239">
            <v>0</v>
          </cell>
        </row>
        <row r="240">
          <cell r="E240">
            <v>0</v>
          </cell>
        </row>
        <row r="241">
          <cell r="E241">
            <v>0</v>
          </cell>
        </row>
        <row r="242">
          <cell r="E242">
            <v>0</v>
          </cell>
        </row>
        <row r="243">
          <cell r="E243">
            <v>0</v>
          </cell>
        </row>
        <row r="244">
          <cell r="E244">
            <v>0</v>
          </cell>
        </row>
        <row r="245">
          <cell r="E245">
            <v>0</v>
          </cell>
        </row>
        <row r="246">
          <cell r="E246">
            <v>0</v>
          </cell>
        </row>
        <row r="247">
          <cell r="E247">
            <v>0</v>
          </cell>
        </row>
        <row r="248">
          <cell r="E248">
            <v>0</v>
          </cell>
        </row>
        <row r="249">
          <cell r="E249">
            <v>0</v>
          </cell>
        </row>
        <row r="250">
          <cell r="E250">
            <v>0</v>
          </cell>
        </row>
        <row r="251">
          <cell r="E251">
            <v>0</v>
          </cell>
        </row>
        <row r="252">
          <cell r="E252">
            <v>0</v>
          </cell>
        </row>
        <row r="253">
          <cell r="E253">
            <v>0</v>
          </cell>
        </row>
        <row r="254">
          <cell r="E254">
            <v>0</v>
          </cell>
        </row>
        <row r="255">
          <cell r="E255">
            <v>0</v>
          </cell>
        </row>
        <row r="256">
          <cell r="E256">
            <v>0</v>
          </cell>
        </row>
        <row r="257">
          <cell r="E257">
            <v>0</v>
          </cell>
        </row>
        <row r="259">
          <cell r="E259">
            <v>0</v>
          </cell>
        </row>
        <row r="260">
          <cell r="E260">
            <v>0</v>
          </cell>
        </row>
        <row r="261">
          <cell r="E261">
            <v>0</v>
          </cell>
        </row>
        <row r="262">
          <cell r="E262">
            <v>0</v>
          </cell>
        </row>
        <row r="263">
          <cell r="E263">
            <v>0</v>
          </cell>
        </row>
        <row r="264">
          <cell r="E264">
            <v>0</v>
          </cell>
        </row>
        <row r="265">
          <cell r="E265">
            <v>0</v>
          </cell>
        </row>
        <row r="266">
          <cell r="E266">
            <v>0</v>
          </cell>
        </row>
        <row r="267">
          <cell r="E267">
            <v>0</v>
          </cell>
        </row>
        <row r="268">
          <cell r="E268">
            <v>0</v>
          </cell>
        </row>
        <row r="269">
          <cell r="E269">
            <v>0</v>
          </cell>
        </row>
        <row r="270">
          <cell r="E270">
            <v>0</v>
          </cell>
        </row>
        <row r="271">
          <cell r="E271">
            <v>0</v>
          </cell>
        </row>
        <row r="272">
          <cell r="E272">
            <v>0</v>
          </cell>
        </row>
        <row r="273">
          <cell r="E273">
            <v>0</v>
          </cell>
        </row>
        <row r="274">
          <cell r="E274">
            <v>0</v>
          </cell>
        </row>
        <row r="275">
          <cell r="E275">
            <v>0</v>
          </cell>
        </row>
        <row r="276">
          <cell r="E276">
            <v>0</v>
          </cell>
        </row>
        <row r="277">
          <cell r="E277">
            <v>0</v>
          </cell>
        </row>
        <row r="278">
          <cell r="E278">
            <v>0</v>
          </cell>
        </row>
        <row r="279">
          <cell r="E279">
            <v>0</v>
          </cell>
        </row>
        <row r="280">
          <cell r="E280">
            <v>0</v>
          </cell>
        </row>
        <row r="281">
          <cell r="E281">
            <v>0</v>
          </cell>
        </row>
        <row r="282">
          <cell r="E282">
            <v>0</v>
          </cell>
        </row>
        <row r="283">
          <cell r="E283">
            <v>0</v>
          </cell>
        </row>
        <row r="284">
          <cell r="E284">
            <v>0</v>
          </cell>
        </row>
        <row r="285">
          <cell r="E285">
            <v>0</v>
          </cell>
        </row>
        <row r="286">
          <cell r="E286">
            <v>0</v>
          </cell>
        </row>
        <row r="287">
          <cell r="E287">
            <v>0</v>
          </cell>
        </row>
        <row r="288">
          <cell r="E288">
            <v>0</v>
          </cell>
        </row>
        <row r="289">
          <cell r="E289">
            <v>0</v>
          </cell>
        </row>
        <row r="290">
          <cell r="E290">
            <v>0</v>
          </cell>
        </row>
        <row r="291">
          <cell r="E291">
            <v>0</v>
          </cell>
        </row>
        <row r="292">
          <cell r="E292">
            <v>0</v>
          </cell>
        </row>
        <row r="293">
          <cell r="E293">
            <v>0</v>
          </cell>
        </row>
        <row r="294">
          <cell r="E294">
            <v>0</v>
          </cell>
        </row>
        <row r="295">
          <cell r="E295">
            <v>0</v>
          </cell>
        </row>
        <row r="296">
          <cell r="E296">
            <v>0</v>
          </cell>
        </row>
        <row r="297">
          <cell r="E297">
            <v>0</v>
          </cell>
        </row>
        <row r="298">
          <cell r="E298">
            <v>0</v>
          </cell>
        </row>
        <row r="299">
          <cell r="E299">
            <v>0</v>
          </cell>
        </row>
        <row r="300">
          <cell r="E300">
            <v>0</v>
          </cell>
        </row>
        <row r="301">
          <cell r="E301">
            <v>0</v>
          </cell>
        </row>
        <row r="302">
          <cell r="E302">
            <v>0</v>
          </cell>
        </row>
        <row r="303">
          <cell r="E303">
            <v>0</v>
          </cell>
        </row>
        <row r="304">
          <cell r="E304">
            <v>0</v>
          </cell>
        </row>
        <row r="305">
          <cell r="E305">
            <v>0</v>
          </cell>
        </row>
        <row r="306">
          <cell r="E306">
            <v>0</v>
          </cell>
        </row>
        <row r="307">
          <cell r="E307">
            <v>0</v>
          </cell>
        </row>
        <row r="308">
          <cell r="E308">
            <v>0</v>
          </cell>
        </row>
        <row r="309">
          <cell r="E309">
            <v>0</v>
          </cell>
        </row>
        <row r="310">
          <cell r="E310">
            <v>0</v>
          </cell>
        </row>
        <row r="311">
          <cell r="E311">
            <v>0</v>
          </cell>
        </row>
        <row r="312">
          <cell r="E312">
            <v>0</v>
          </cell>
        </row>
        <row r="313">
          <cell r="E313">
            <v>0</v>
          </cell>
        </row>
        <row r="314">
          <cell r="E314">
            <v>0</v>
          </cell>
        </row>
        <row r="315">
          <cell r="E315">
            <v>0</v>
          </cell>
        </row>
        <row r="316">
          <cell r="E316">
            <v>0</v>
          </cell>
        </row>
        <row r="317">
          <cell r="E317">
            <v>0</v>
          </cell>
        </row>
        <row r="318">
          <cell r="E318">
            <v>0</v>
          </cell>
        </row>
        <row r="319">
          <cell r="E319">
            <v>0</v>
          </cell>
        </row>
        <row r="320">
          <cell r="E320">
            <v>0</v>
          </cell>
        </row>
        <row r="321">
          <cell r="E321">
            <v>0</v>
          </cell>
        </row>
        <row r="322">
          <cell r="E322">
            <v>0</v>
          </cell>
        </row>
        <row r="323">
          <cell r="E323">
            <v>0</v>
          </cell>
        </row>
        <row r="324">
          <cell r="E324">
            <v>0</v>
          </cell>
        </row>
        <row r="325">
          <cell r="E325">
            <v>0</v>
          </cell>
        </row>
        <row r="326">
          <cell r="E326">
            <v>0</v>
          </cell>
        </row>
        <row r="327">
          <cell r="E327">
            <v>0</v>
          </cell>
        </row>
        <row r="328">
          <cell r="E328">
            <v>0</v>
          </cell>
        </row>
        <row r="329">
          <cell r="E329">
            <v>0</v>
          </cell>
        </row>
        <row r="330">
          <cell r="E330">
            <v>0</v>
          </cell>
        </row>
        <row r="331">
          <cell r="E331">
            <v>0</v>
          </cell>
        </row>
        <row r="332">
          <cell r="E332">
            <v>0</v>
          </cell>
        </row>
        <row r="333">
          <cell r="E333">
            <v>0</v>
          </cell>
        </row>
        <row r="334">
          <cell r="E334">
            <v>0</v>
          </cell>
        </row>
        <row r="335">
          <cell r="E335">
            <v>0</v>
          </cell>
        </row>
        <row r="336">
          <cell r="E336">
            <v>0</v>
          </cell>
        </row>
        <row r="337">
          <cell r="E337">
            <v>0</v>
          </cell>
        </row>
        <row r="338">
          <cell r="E338">
            <v>0</v>
          </cell>
        </row>
        <row r="339">
          <cell r="E339">
            <v>0</v>
          </cell>
        </row>
        <row r="340">
          <cell r="E340">
            <v>0</v>
          </cell>
        </row>
        <row r="341">
          <cell r="E341">
            <v>0</v>
          </cell>
        </row>
        <row r="342">
          <cell r="E342">
            <v>0</v>
          </cell>
        </row>
        <row r="343">
          <cell r="E343">
            <v>0</v>
          </cell>
        </row>
        <row r="344">
          <cell r="E344">
            <v>0</v>
          </cell>
        </row>
        <row r="345">
          <cell r="E345">
            <v>0</v>
          </cell>
        </row>
        <row r="346">
          <cell r="E346">
            <v>0</v>
          </cell>
        </row>
        <row r="347">
          <cell r="E347">
            <v>0</v>
          </cell>
        </row>
        <row r="348">
          <cell r="E348">
            <v>0</v>
          </cell>
        </row>
        <row r="349">
          <cell r="E349">
            <v>0</v>
          </cell>
        </row>
        <row r="350">
          <cell r="E350">
            <v>0</v>
          </cell>
        </row>
        <row r="351">
          <cell r="E351">
            <v>0</v>
          </cell>
        </row>
        <row r="352">
          <cell r="E352">
            <v>0</v>
          </cell>
        </row>
        <row r="353">
          <cell r="E353">
            <v>0</v>
          </cell>
        </row>
        <row r="354">
          <cell r="E354">
            <v>0</v>
          </cell>
        </row>
        <row r="355">
          <cell r="E355">
            <v>0</v>
          </cell>
        </row>
        <row r="356">
          <cell r="E356">
            <v>0</v>
          </cell>
        </row>
        <row r="357">
          <cell r="E357">
            <v>0</v>
          </cell>
        </row>
        <row r="358">
          <cell r="E358">
            <v>0</v>
          </cell>
        </row>
        <row r="359">
          <cell r="E359">
            <v>0</v>
          </cell>
        </row>
        <row r="360">
          <cell r="E360">
            <v>0</v>
          </cell>
        </row>
        <row r="361">
          <cell r="E361">
            <v>0</v>
          </cell>
        </row>
        <row r="362">
          <cell r="E362">
            <v>0</v>
          </cell>
        </row>
        <row r="363">
          <cell r="E363">
            <v>0</v>
          </cell>
        </row>
        <row r="364">
          <cell r="E364">
            <v>0</v>
          </cell>
        </row>
        <row r="365">
          <cell r="E365">
            <v>0</v>
          </cell>
        </row>
        <row r="366">
          <cell r="E366">
            <v>0</v>
          </cell>
        </row>
        <row r="367">
          <cell r="E367">
            <v>0</v>
          </cell>
        </row>
        <row r="368">
          <cell r="E368">
            <v>0</v>
          </cell>
        </row>
        <row r="369">
          <cell r="E369">
            <v>0</v>
          </cell>
        </row>
        <row r="370">
          <cell r="E370">
            <v>0</v>
          </cell>
        </row>
        <row r="371">
          <cell r="E371">
            <v>0</v>
          </cell>
        </row>
        <row r="373">
          <cell r="E373">
            <v>0</v>
          </cell>
        </row>
        <row r="374">
          <cell r="E374">
            <v>0</v>
          </cell>
        </row>
        <row r="375">
          <cell r="E375">
            <v>0</v>
          </cell>
        </row>
        <row r="376">
          <cell r="E376">
            <v>0</v>
          </cell>
        </row>
        <row r="377">
          <cell r="E377">
            <v>0</v>
          </cell>
        </row>
        <row r="378">
          <cell r="E378">
            <v>0</v>
          </cell>
        </row>
        <row r="379">
          <cell r="E379">
            <v>0</v>
          </cell>
        </row>
        <row r="380">
          <cell r="E380">
            <v>0</v>
          </cell>
        </row>
        <row r="381">
          <cell r="E381">
            <v>0</v>
          </cell>
        </row>
        <row r="382">
          <cell r="E382">
            <v>0</v>
          </cell>
        </row>
        <row r="383">
          <cell r="E383">
            <v>0</v>
          </cell>
        </row>
        <row r="384">
          <cell r="E384">
            <v>0</v>
          </cell>
        </row>
        <row r="385">
          <cell r="E385">
            <v>0</v>
          </cell>
        </row>
        <row r="386">
          <cell r="E386">
            <v>0</v>
          </cell>
        </row>
        <row r="387">
          <cell r="E387">
            <v>0</v>
          </cell>
        </row>
        <row r="388">
          <cell r="E388">
            <v>0</v>
          </cell>
        </row>
        <row r="389">
          <cell r="E389">
            <v>0</v>
          </cell>
        </row>
        <row r="390">
          <cell r="E390">
            <v>0</v>
          </cell>
        </row>
        <row r="391">
          <cell r="E391">
            <v>0</v>
          </cell>
        </row>
        <row r="392">
          <cell r="E392">
            <v>0</v>
          </cell>
        </row>
        <row r="393">
          <cell r="E393">
            <v>0</v>
          </cell>
        </row>
        <row r="394">
          <cell r="E394">
            <v>0</v>
          </cell>
        </row>
        <row r="395">
          <cell r="E395">
            <v>0</v>
          </cell>
        </row>
        <row r="396">
          <cell r="E396">
            <v>0</v>
          </cell>
        </row>
        <row r="397">
          <cell r="E397">
            <v>0</v>
          </cell>
        </row>
        <row r="398">
          <cell r="E398">
            <v>0</v>
          </cell>
        </row>
        <row r="399">
          <cell r="E399">
            <v>0</v>
          </cell>
        </row>
        <row r="400">
          <cell r="E400">
            <v>0</v>
          </cell>
        </row>
        <row r="401">
          <cell r="E401">
            <v>0</v>
          </cell>
        </row>
        <row r="402">
          <cell r="E402">
            <v>0</v>
          </cell>
        </row>
        <row r="403">
          <cell r="E403">
            <v>0</v>
          </cell>
        </row>
        <row r="404">
          <cell r="E404">
            <v>0</v>
          </cell>
        </row>
        <row r="405">
          <cell r="E405">
            <v>0</v>
          </cell>
        </row>
        <row r="406">
          <cell r="E406">
            <v>0</v>
          </cell>
        </row>
        <row r="407">
          <cell r="E407">
            <v>0</v>
          </cell>
        </row>
        <row r="408">
          <cell r="E408">
            <v>0</v>
          </cell>
        </row>
        <row r="409">
          <cell r="E409">
            <v>0</v>
          </cell>
        </row>
        <row r="410">
          <cell r="E410">
            <v>0</v>
          </cell>
        </row>
        <row r="411">
          <cell r="E411">
            <v>0</v>
          </cell>
        </row>
        <row r="412">
          <cell r="E412">
            <v>0</v>
          </cell>
        </row>
        <row r="413">
          <cell r="E413">
            <v>0</v>
          </cell>
        </row>
        <row r="414">
          <cell r="E414">
            <v>0</v>
          </cell>
        </row>
        <row r="415">
          <cell r="E415">
            <v>0</v>
          </cell>
        </row>
        <row r="416">
          <cell r="E416">
            <v>0</v>
          </cell>
        </row>
        <row r="417">
          <cell r="E417">
            <v>0</v>
          </cell>
        </row>
        <row r="418">
          <cell r="E418">
            <v>0</v>
          </cell>
        </row>
        <row r="419">
          <cell r="E419">
            <v>0</v>
          </cell>
        </row>
        <row r="420">
          <cell r="E420">
            <v>0</v>
          </cell>
        </row>
        <row r="421">
          <cell r="E421">
            <v>0</v>
          </cell>
        </row>
        <row r="422">
          <cell r="E422">
            <v>0</v>
          </cell>
        </row>
        <row r="423">
          <cell r="E423">
            <v>0</v>
          </cell>
        </row>
        <row r="424">
          <cell r="E424">
            <v>0</v>
          </cell>
        </row>
        <row r="425">
          <cell r="E425">
            <v>0</v>
          </cell>
        </row>
        <row r="426">
          <cell r="E426">
            <v>0</v>
          </cell>
        </row>
        <row r="427">
          <cell r="E427">
            <v>0</v>
          </cell>
        </row>
        <row r="428">
          <cell r="E428">
            <v>0</v>
          </cell>
        </row>
        <row r="429">
          <cell r="E429">
            <v>0</v>
          </cell>
        </row>
        <row r="430">
          <cell r="E430">
            <v>0</v>
          </cell>
        </row>
        <row r="431">
          <cell r="E431">
            <v>0</v>
          </cell>
        </row>
        <row r="432">
          <cell r="E432">
            <v>0</v>
          </cell>
        </row>
        <row r="433">
          <cell r="E433">
            <v>0</v>
          </cell>
        </row>
        <row r="434">
          <cell r="E434">
            <v>0</v>
          </cell>
        </row>
        <row r="435">
          <cell r="E435">
            <v>0</v>
          </cell>
        </row>
        <row r="436">
          <cell r="E436">
            <v>0</v>
          </cell>
        </row>
        <row r="437">
          <cell r="E437">
            <v>0</v>
          </cell>
        </row>
        <row r="438">
          <cell r="E438">
            <v>0</v>
          </cell>
        </row>
        <row r="439">
          <cell r="E439">
            <v>0</v>
          </cell>
        </row>
        <row r="440">
          <cell r="E440">
            <v>0</v>
          </cell>
        </row>
        <row r="441">
          <cell r="E441">
            <v>0</v>
          </cell>
        </row>
        <row r="442">
          <cell r="E442">
            <v>0</v>
          </cell>
        </row>
        <row r="443">
          <cell r="E443">
            <v>0</v>
          </cell>
        </row>
        <row r="444">
          <cell r="E444">
            <v>0</v>
          </cell>
        </row>
        <row r="445">
          <cell r="E445">
            <v>0</v>
          </cell>
        </row>
        <row r="446">
          <cell r="E446">
            <v>0</v>
          </cell>
        </row>
        <row r="447">
          <cell r="E447">
            <v>0</v>
          </cell>
        </row>
        <row r="448">
          <cell r="E448">
            <v>0</v>
          </cell>
        </row>
        <row r="449">
          <cell r="E449">
            <v>0</v>
          </cell>
        </row>
        <row r="450">
          <cell r="E450">
            <v>0</v>
          </cell>
        </row>
        <row r="451">
          <cell r="E451">
            <v>0</v>
          </cell>
        </row>
        <row r="452">
          <cell r="E452">
            <v>0</v>
          </cell>
        </row>
        <row r="453">
          <cell r="E453">
            <v>0</v>
          </cell>
        </row>
        <row r="454">
          <cell r="E454">
            <v>0</v>
          </cell>
        </row>
        <row r="455">
          <cell r="E455">
            <v>0</v>
          </cell>
        </row>
        <row r="456">
          <cell r="E456">
            <v>0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5">
          <cell r="E465">
            <v>0</v>
          </cell>
        </row>
        <row r="466">
          <cell r="E466">
            <v>0</v>
          </cell>
        </row>
        <row r="467">
          <cell r="E467">
            <v>0</v>
          </cell>
        </row>
        <row r="468">
          <cell r="E468">
            <v>1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1">
          <cell r="E481">
            <v>0</v>
          </cell>
        </row>
        <row r="482">
          <cell r="E482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5">
          <cell r="E555">
            <v>0</v>
          </cell>
        </row>
        <row r="556">
          <cell r="E556">
            <v>0</v>
          </cell>
        </row>
        <row r="557">
          <cell r="E557">
            <v>0</v>
          </cell>
        </row>
        <row r="558">
          <cell r="E558">
            <v>0</v>
          </cell>
        </row>
        <row r="559">
          <cell r="E559">
            <v>0</v>
          </cell>
        </row>
        <row r="560">
          <cell r="E560">
            <v>0</v>
          </cell>
        </row>
        <row r="561">
          <cell r="E561">
            <v>0</v>
          </cell>
        </row>
        <row r="562">
          <cell r="E562">
            <v>0</v>
          </cell>
        </row>
        <row r="563">
          <cell r="E563">
            <v>0</v>
          </cell>
        </row>
        <row r="564">
          <cell r="E564">
            <v>0</v>
          </cell>
        </row>
        <row r="565">
          <cell r="E565">
            <v>0</v>
          </cell>
        </row>
        <row r="566">
          <cell r="E566">
            <v>0</v>
          </cell>
        </row>
        <row r="567">
          <cell r="E567">
            <v>0</v>
          </cell>
        </row>
        <row r="568">
          <cell r="E568">
            <v>0</v>
          </cell>
        </row>
        <row r="569">
          <cell r="E569">
            <v>0</v>
          </cell>
        </row>
        <row r="570">
          <cell r="E570">
            <v>0</v>
          </cell>
        </row>
        <row r="571">
          <cell r="E571">
            <v>0</v>
          </cell>
        </row>
        <row r="572">
          <cell r="E572">
            <v>0</v>
          </cell>
        </row>
        <row r="573">
          <cell r="E573">
            <v>0</v>
          </cell>
        </row>
        <row r="574">
          <cell r="E574">
            <v>0</v>
          </cell>
        </row>
        <row r="575">
          <cell r="E575">
            <v>0</v>
          </cell>
        </row>
        <row r="576">
          <cell r="E576">
            <v>0</v>
          </cell>
        </row>
        <row r="577">
          <cell r="E577">
            <v>0</v>
          </cell>
        </row>
        <row r="578">
          <cell r="E578">
            <v>0</v>
          </cell>
        </row>
        <row r="579">
          <cell r="E579">
            <v>0</v>
          </cell>
        </row>
        <row r="580">
          <cell r="E580">
            <v>0</v>
          </cell>
        </row>
        <row r="581">
          <cell r="E581">
            <v>0</v>
          </cell>
        </row>
        <row r="582">
          <cell r="E582">
            <v>0</v>
          </cell>
        </row>
        <row r="583">
          <cell r="E583">
            <v>0</v>
          </cell>
        </row>
        <row r="584">
          <cell r="E584">
            <v>0</v>
          </cell>
        </row>
        <row r="585">
          <cell r="E585">
            <v>0</v>
          </cell>
        </row>
        <row r="586">
          <cell r="E586">
            <v>0</v>
          </cell>
        </row>
        <row r="587">
          <cell r="E587">
            <v>0</v>
          </cell>
        </row>
        <row r="588">
          <cell r="E588">
            <v>0</v>
          </cell>
        </row>
        <row r="589">
          <cell r="E589">
            <v>0</v>
          </cell>
        </row>
        <row r="590">
          <cell r="E590">
            <v>0</v>
          </cell>
        </row>
        <row r="591">
          <cell r="E591">
            <v>0</v>
          </cell>
        </row>
        <row r="592">
          <cell r="E592">
            <v>0</v>
          </cell>
        </row>
        <row r="593">
          <cell r="E593">
            <v>0</v>
          </cell>
        </row>
        <row r="594">
          <cell r="E594">
            <v>0</v>
          </cell>
        </row>
        <row r="595">
          <cell r="E595">
            <v>0</v>
          </cell>
        </row>
        <row r="596">
          <cell r="E596">
            <v>0</v>
          </cell>
        </row>
        <row r="597">
          <cell r="E597">
            <v>0</v>
          </cell>
        </row>
        <row r="598">
          <cell r="E598">
            <v>0</v>
          </cell>
        </row>
        <row r="599">
          <cell r="E599">
            <v>0</v>
          </cell>
        </row>
        <row r="601">
          <cell r="E601">
            <v>0</v>
          </cell>
        </row>
        <row r="602">
          <cell r="E602">
            <v>0</v>
          </cell>
        </row>
        <row r="603">
          <cell r="E603">
            <v>0</v>
          </cell>
        </row>
        <row r="604">
          <cell r="E604">
            <v>0</v>
          </cell>
        </row>
        <row r="605">
          <cell r="E605">
            <v>0</v>
          </cell>
        </row>
        <row r="606">
          <cell r="E606">
            <v>0</v>
          </cell>
        </row>
        <row r="607">
          <cell r="E607">
            <v>0</v>
          </cell>
        </row>
        <row r="608">
          <cell r="E608">
            <v>0</v>
          </cell>
        </row>
        <row r="609">
          <cell r="E609">
            <v>0</v>
          </cell>
        </row>
        <row r="610">
          <cell r="E610">
            <v>0</v>
          </cell>
        </row>
        <row r="611">
          <cell r="E611">
            <v>0</v>
          </cell>
        </row>
        <row r="612">
          <cell r="E612">
            <v>0</v>
          </cell>
        </row>
        <row r="613">
          <cell r="E613">
            <v>0</v>
          </cell>
        </row>
        <row r="614">
          <cell r="E614">
            <v>0</v>
          </cell>
        </row>
        <row r="615">
          <cell r="E615">
            <v>0</v>
          </cell>
        </row>
        <row r="616">
          <cell r="E616">
            <v>0</v>
          </cell>
        </row>
        <row r="617">
          <cell r="E617">
            <v>0</v>
          </cell>
        </row>
        <row r="618">
          <cell r="E618">
            <v>0</v>
          </cell>
        </row>
        <row r="619">
          <cell r="E619">
            <v>0</v>
          </cell>
        </row>
        <row r="620">
          <cell r="E620">
            <v>0</v>
          </cell>
        </row>
        <row r="621">
          <cell r="E621">
            <v>0</v>
          </cell>
        </row>
        <row r="622">
          <cell r="E622">
            <v>0</v>
          </cell>
        </row>
        <row r="623">
          <cell r="E623">
            <v>0</v>
          </cell>
        </row>
        <row r="624">
          <cell r="E624">
            <v>0</v>
          </cell>
        </row>
        <row r="625">
          <cell r="E625">
            <v>0</v>
          </cell>
        </row>
        <row r="626">
          <cell r="E626">
            <v>0</v>
          </cell>
        </row>
        <row r="627">
          <cell r="E627">
            <v>0</v>
          </cell>
        </row>
        <row r="628">
          <cell r="E628">
            <v>0</v>
          </cell>
        </row>
        <row r="629">
          <cell r="E629">
            <v>0</v>
          </cell>
        </row>
        <row r="630">
          <cell r="E630">
            <v>0</v>
          </cell>
        </row>
        <row r="631">
          <cell r="E631">
            <v>0</v>
          </cell>
        </row>
        <row r="632">
          <cell r="E632">
            <v>0</v>
          </cell>
        </row>
        <row r="633">
          <cell r="E633">
            <v>0</v>
          </cell>
        </row>
        <row r="634">
          <cell r="E634">
            <v>0</v>
          </cell>
        </row>
        <row r="635">
          <cell r="E635">
            <v>0</v>
          </cell>
        </row>
        <row r="636">
          <cell r="E636">
            <v>0</v>
          </cell>
        </row>
        <row r="637">
          <cell r="E637">
            <v>0</v>
          </cell>
        </row>
        <row r="638">
          <cell r="E638">
            <v>0</v>
          </cell>
        </row>
        <row r="639">
          <cell r="E639">
            <v>0</v>
          </cell>
        </row>
        <row r="640">
          <cell r="E640">
            <v>0</v>
          </cell>
        </row>
        <row r="641">
          <cell r="E641">
            <v>0</v>
          </cell>
        </row>
        <row r="642">
          <cell r="E642">
            <v>0</v>
          </cell>
        </row>
        <row r="643">
          <cell r="E643">
            <v>0</v>
          </cell>
        </row>
        <row r="644">
          <cell r="E644">
            <v>0</v>
          </cell>
        </row>
        <row r="645">
          <cell r="E645">
            <v>0</v>
          </cell>
        </row>
        <row r="646">
          <cell r="E646">
            <v>0</v>
          </cell>
        </row>
        <row r="647">
          <cell r="E647">
            <v>0</v>
          </cell>
        </row>
        <row r="648">
          <cell r="E648">
            <v>0</v>
          </cell>
        </row>
        <row r="649">
          <cell r="E649">
            <v>0</v>
          </cell>
        </row>
        <row r="650">
          <cell r="E650">
            <v>0</v>
          </cell>
        </row>
        <row r="651">
          <cell r="E651">
            <v>0</v>
          </cell>
        </row>
        <row r="652">
          <cell r="E652">
            <v>0</v>
          </cell>
        </row>
        <row r="653">
          <cell r="E653">
            <v>0</v>
          </cell>
        </row>
        <row r="654">
          <cell r="E654">
            <v>0</v>
          </cell>
        </row>
        <row r="655">
          <cell r="E655">
            <v>0</v>
          </cell>
        </row>
        <row r="656">
          <cell r="E656">
            <v>0</v>
          </cell>
        </row>
        <row r="657">
          <cell r="E657">
            <v>0</v>
          </cell>
        </row>
        <row r="658">
          <cell r="E658">
            <v>0</v>
          </cell>
        </row>
        <row r="659">
          <cell r="E659">
            <v>0</v>
          </cell>
        </row>
        <row r="660">
          <cell r="E660">
            <v>0</v>
          </cell>
        </row>
        <row r="661">
          <cell r="E661">
            <v>0</v>
          </cell>
        </row>
        <row r="662">
          <cell r="E662">
            <v>0</v>
          </cell>
        </row>
        <row r="663">
          <cell r="E663">
            <v>0</v>
          </cell>
        </row>
        <row r="664">
          <cell r="E664">
            <v>0</v>
          </cell>
        </row>
        <row r="665">
          <cell r="E665">
            <v>0</v>
          </cell>
        </row>
        <row r="666">
          <cell r="E666">
            <v>0</v>
          </cell>
        </row>
        <row r="667">
          <cell r="E667">
            <v>0</v>
          </cell>
        </row>
        <row r="668">
          <cell r="E668">
            <v>0</v>
          </cell>
        </row>
        <row r="669">
          <cell r="E669">
            <v>0</v>
          </cell>
        </row>
        <row r="670">
          <cell r="E670">
            <v>0</v>
          </cell>
        </row>
        <row r="671">
          <cell r="E671">
            <v>0</v>
          </cell>
        </row>
        <row r="672">
          <cell r="E672">
            <v>0</v>
          </cell>
        </row>
        <row r="673">
          <cell r="E673">
            <v>0</v>
          </cell>
        </row>
        <row r="674">
          <cell r="E674">
            <v>0</v>
          </cell>
        </row>
        <row r="675">
          <cell r="E675">
            <v>0</v>
          </cell>
        </row>
        <row r="676">
          <cell r="E676">
            <v>0</v>
          </cell>
        </row>
        <row r="677">
          <cell r="E677">
            <v>0</v>
          </cell>
        </row>
        <row r="678">
          <cell r="E678">
            <v>0</v>
          </cell>
        </row>
        <row r="679">
          <cell r="E679">
            <v>0</v>
          </cell>
        </row>
        <row r="680">
          <cell r="E680">
            <v>0</v>
          </cell>
        </row>
        <row r="681">
          <cell r="E681">
            <v>0</v>
          </cell>
        </row>
        <row r="682">
          <cell r="E682">
            <v>0</v>
          </cell>
        </row>
        <row r="683">
          <cell r="E683">
            <v>0</v>
          </cell>
        </row>
        <row r="684">
          <cell r="E684">
            <v>0</v>
          </cell>
        </row>
        <row r="685">
          <cell r="E685">
            <v>0</v>
          </cell>
        </row>
        <row r="686">
          <cell r="E686">
            <v>0</v>
          </cell>
        </row>
        <row r="687">
          <cell r="E687">
            <v>0</v>
          </cell>
        </row>
        <row r="688">
          <cell r="E688">
            <v>0</v>
          </cell>
        </row>
        <row r="689">
          <cell r="E689">
            <v>0</v>
          </cell>
        </row>
        <row r="690">
          <cell r="E690">
            <v>0</v>
          </cell>
        </row>
        <row r="691">
          <cell r="E691">
            <v>0</v>
          </cell>
        </row>
        <row r="692">
          <cell r="E692">
            <v>0</v>
          </cell>
        </row>
        <row r="693">
          <cell r="E693">
            <v>0</v>
          </cell>
        </row>
        <row r="694">
          <cell r="E694">
            <v>0</v>
          </cell>
        </row>
        <row r="695">
          <cell r="E695">
            <v>0</v>
          </cell>
        </row>
        <row r="696">
          <cell r="E696">
            <v>0</v>
          </cell>
        </row>
        <row r="697">
          <cell r="E697">
            <v>0</v>
          </cell>
        </row>
        <row r="698">
          <cell r="E698">
            <v>0</v>
          </cell>
        </row>
        <row r="699">
          <cell r="E699">
            <v>0</v>
          </cell>
        </row>
        <row r="700">
          <cell r="E700">
            <v>0</v>
          </cell>
        </row>
        <row r="701">
          <cell r="E701">
            <v>0</v>
          </cell>
        </row>
        <row r="702">
          <cell r="E702">
            <v>0</v>
          </cell>
        </row>
        <row r="703">
          <cell r="E703">
            <v>0</v>
          </cell>
        </row>
        <row r="704">
          <cell r="E704">
            <v>0</v>
          </cell>
        </row>
        <row r="705">
          <cell r="E705">
            <v>0</v>
          </cell>
        </row>
        <row r="706">
          <cell r="E706">
            <v>0</v>
          </cell>
        </row>
        <row r="707">
          <cell r="E707">
            <v>0</v>
          </cell>
        </row>
        <row r="708">
          <cell r="E708">
            <v>0</v>
          </cell>
        </row>
        <row r="709">
          <cell r="E709">
            <v>0</v>
          </cell>
        </row>
        <row r="710">
          <cell r="E710">
            <v>0</v>
          </cell>
        </row>
        <row r="711">
          <cell r="E711">
            <v>0</v>
          </cell>
        </row>
        <row r="712">
          <cell r="E712">
            <v>0</v>
          </cell>
        </row>
        <row r="713">
          <cell r="E713">
            <v>0</v>
          </cell>
        </row>
        <row r="715">
          <cell r="E715">
            <v>0</v>
          </cell>
        </row>
        <row r="716">
          <cell r="E716">
            <v>0</v>
          </cell>
        </row>
        <row r="717">
          <cell r="E717">
            <v>0</v>
          </cell>
        </row>
        <row r="718">
          <cell r="E718">
            <v>0</v>
          </cell>
        </row>
        <row r="719">
          <cell r="E719">
            <v>0</v>
          </cell>
        </row>
        <row r="720">
          <cell r="E720">
            <v>0</v>
          </cell>
        </row>
        <row r="721">
          <cell r="E721">
            <v>0</v>
          </cell>
        </row>
        <row r="722">
          <cell r="E722">
            <v>0</v>
          </cell>
        </row>
        <row r="723">
          <cell r="E723">
            <v>0</v>
          </cell>
        </row>
        <row r="724">
          <cell r="E724">
            <v>0</v>
          </cell>
        </row>
        <row r="725">
          <cell r="E725">
            <v>0</v>
          </cell>
        </row>
        <row r="726">
          <cell r="E726">
            <v>0</v>
          </cell>
        </row>
        <row r="727">
          <cell r="E727">
            <v>0</v>
          </cell>
        </row>
        <row r="728">
          <cell r="E728">
            <v>0</v>
          </cell>
        </row>
        <row r="729">
          <cell r="E729">
            <v>0</v>
          </cell>
        </row>
        <row r="730">
          <cell r="E730">
            <v>0</v>
          </cell>
        </row>
        <row r="731">
          <cell r="E731">
            <v>0</v>
          </cell>
        </row>
        <row r="732">
          <cell r="E732">
            <v>0</v>
          </cell>
        </row>
        <row r="733">
          <cell r="E733">
            <v>0</v>
          </cell>
        </row>
        <row r="734">
          <cell r="E734">
            <v>0</v>
          </cell>
        </row>
        <row r="735">
          <cell r="E735">
            <v>0</v>
          </cell>
        </row>
        <row r="736">
          <cell r="E736">
            <v>0</v>
          </cell>
        </row>
        <row r="737">
          <cell r="E737">
            <v>0</v>
          </cell>
        </row>
        <row r="738">
          <cell r="E738">
            <v>0</v>
          </cell>
        </row>
        <row r="739">
          <cell r="E739">
            <v>0</v>
          </cell>
        </row>
        <row r="740">
          <cell r="E740">
            <v>0</v>
          </cell>
        </row>
        <row r="741">
          <cell r="E741">
            <v>0</v>
          </cell>
        </row>
        <row r="742">
          <cell r="E742">
            <v>0</v>
          </cell>
        </row>
        <row r="743">
          <cell r="E743">
            <v>0</v>
          </cell>
        </row>
        <row r="744">
          <cell r="E744">
            <v>0</v>
          </cell>
        </row>
        <row r="745">
          <cell r="E745">
            <v>0</v>
          </cell>
        </row>
        <row r="746">
          <cell r="E746">
            <v>0</v>
          </cell>
        </row>
        <row r="747">
          <cell r="E747">
            <v>0</v>
          </cell>
        </row>
        <row r="748">
          <cell r="E748">
            <v>0</v>
          </cell>
        </row>
        <row r="749">
          <cell r="E749">
            <v>0</v>
          </cell>
        </row>
        <row r="750">
          <cell r="E750">
            <v>0</v>
          </cell>
        </row>
        <row r="751">
          <cell r="E751">
            <v>0</v>
          </cell>
        </row>
        <row r="752">
          <cell r="E752">
            <v>0</v>
          </cell>
        </row>
        <row r="753">
          <cell r="E753">
            <v>0</v>
          </cell>
        </row>
        <row r="754">
          <cell r="E754">
            <v>0</v>
          </cell>
        </row>
        <row r="755">
          <cell r="E755">
            <v>0</v>
          </cell>
        </row>
        <row r="756">
          <cell r="E756">
            <v>0</v>
          </cell>
        </row>
        <row r="757">
          <cell r="E757">
            <v>0</v>
          </cell>
        </row>
        <row r="758">
          <cell r="E758">
            <v>0</v>
          </cell>
        </row>
        <row r="759">
          <cell r="E759">
            <v>0</v>
          </cell>
        </row>
        <row r="760">
          <cell r="E760">
            <v>0</v>
          </cell>
        </row>
        <row r="761">
          <cell r="E761">
            <v>0</v>
          </cell>
        </row>
        <row r="762">
          <cell r="E762">
            <v>0</v>
          </cell>
        </row>
        <row r="763">
          <cell r="E763">
            <v>0</v>
          </cell>
        </row>
        <row r="764">
          <cell r="E764">
            <v>0</v>
          </cell>
        </row>
        <row r="765">
          <cell r="E765">
            <v>0</v>
          </cell>
        </row>
        <row r="766">
          <cell r="E766">
            <v>0</v>
          </cell>
        </row>
        <row r="767">
          <cell r="E767">
            <v>0</v>
          </cell>
        </row>
        <row r="768">
          <cell r="E768">
            <v>0</v>
          </cell>
        </row>
        <row r="769">
          <cell r="E769">
            <v>0</v>
          </cell>
        </row>
        <row r="770">
          <cell r="E770">
            <v>0</v>
          </cell>
        </row>
        <row r="771">
          <cell r="E771">
            <v>0</v>
          </cell>
        </row>
        <row r="772">
          <cell r="E772">
            <v>0</v>
          </cell>
        </row>
        <row r="773">
          <cell r="E773">
            <v>0</v>
          </cell>
        </row>
        <row r="774">
          <cell r="E774">
            <v>0</v>
          </cell>
        </row>
        <row r="775">
          <cell r="E775">
            <v>0</v>
          </cell>
        </row>
        <row r="776">
          <cell r="E776">
            <v>0</v>
          </cell>
        </row>
        <row r="777">
          <cell r="E777">
            <v>0</v>
          </cell>
        </row>
        <row r="778">
          <cell r="E778">
            <v>0</v>
          </cell>
        </row>
        <row r="779">
          <cell r="E779">
            <v>0</v>
          </cell>
        </row>
        <row r="780">
          <cell r="E780">
            <v>0</v>
          </cell>
        </row>
        <row r="781">
          <cell r="E781">
            <v>0</v>
          </cell>
        </row>
        <row r="782">
          <cell r="E782">
            <v>0</v>
          </cell>
        </row>
        <row r="783">
          <cell r="E783">
            <v>0</v>
          </cell>
        </row>
        <row r="784">
          <cell r="E784">
            <v>0</v>
          </cell>
        </row>
        <row r="785">
          <cell r="E785">
            <v>0</v>
          </cell>
        </row>
        <row r="786">
          <cell r="E786">
            <v>0</v>
          </cell>
        </row>
        <row r="787">
          <cell r="E787">
            <v>0</v>
          </cell>
        </row>
        <row r="788">
          <cell r="E788">
            <v>0</v>
          </cell>
        </row>
        <row r="789">
          <cell r="E789">
            <v>0</v>
          </cell>
        </row>
        <row r="790">
          <cell r="E790">
            <v>0</v>
          </cell>
        </row>
        <row r="791">
          <cell r="E791">
            <v>0</v>
          </cell>
        </row>
        <row r="792">
          <cell r="E792">
            <v>0</v>
          </cell>
        </row>
        <row r="793">
          <cell r="E793">
            <v>0</v>
          </cell>
        </row>
        <row r="794">
          <cell r="E794">
            <v>0</v>
          </cell>
        </row>
        <row r="795">
          <cell r="E795">
            <v>0</v>
          </cell>
        </row>
        <row r="796">
          <cell r="E796">
            <v>0</v>
          </cell>
        </row>
        <row r="797">
          <cell r="E797">
            <v>0</v>
          </cell>
        </row>
        <row r="798">
          <cell r="E798">
            <v>0</v>
          </cell>
        </row>
        <row r="799">
          <cell r="E799">
            <v>0</v>
          </cell>
        </row>
        <row r="800">
          <cell r="E800">
            <v>0</v>
          </cell>
        </row>
        <row r="801">
          <cell r="E801">
            <v>0</v>
          </cell>
        </row>
        <row r="802">
          <cell r="E802">
            <v>0</v>
          </cell>
        </row>
        <row r="803">
          <cell r="E803">
            <v>0</v>
          </cell>
        </row>
        <row r="804">
          <cell r="E804">
            <v>0</v>
          </cell>
        </row>
        <row r="805">
          <cell r="E805">
            <v>0</v>
          </cell>
        </row>
        <row r="806">
          <cell r="E806">
            <v>0</v>
          </cell>
        </row>
        <row r="807">
          <cell r="E807">
            <v>0</v>
          </cell>
        </row>
        <row r="808">
          <cell r="E808">
            <v>0</v>
          </cell>
        </row>
        <row r="809">
          <cell r="E809">
            <v>0</v>
          </cell>
        </row>
        <row r="810">
          <cell r="E810">
            <v>0</v>
          </cell>
        </row>
        <row r="811">
          <cell r="E811">
            <v>0</v>
          </cell>
        </row>
        <row r="812">
          <cell r="E812">
            <v>0</v>
          </cell>
        </row>
        <row r="813">
          <cell r="E813">
            <v>0</v>
          </cell>
        </row>
        <row r="814">
          <cell r="E814">
            <v>0</v>
          </cell>
        </row>
        <row r="815">
          <cell r="E815">
            <v>0</v>
          </cell>
        </row>
        <row r="816">
          <cell r="E816">
            <v>0</v>
          </cell>
        </row>
        <row r="817">
          <cell r="E817">
            <v>0</v>
          </cell>
        </row>
        <row r="818">
          <cell r="E818">
            <v>0</v>
          </cell>
        </row>
        <row r="819">
          <cell r="E819">
            <v>0</v>
          </cell>
        </row>
        <row r="820">
          <cell r="E820">
            <v>0</v>
          </cell>
        </row>
        <row r="821">
          <cell r="E821">
            <v>0</v>
          </cell>
        </row>
        <row r="822">
          <cell r="E822">
            <v>0</v>
          </cell>
        </row>
        <row r="823">
          <cell r="E823">
            <v>0</v>
          </cell>
        </row>
        <row r="824">
          <cell r="E824">
            <v>0</v>
          </cell>
        </row>
        <row r="825">
          <cell r="E825">
            <v>0</v>
          </cell>
        </row>
        <row r="826">
          <cell r="E826">
            <v>0</v>
          </cell>
        </row>
        <row r="827">
          <cell r="E827">
            <v>0</v>
          </cell>
        </row>
        <row r="829">
          <cell r="E829">
            <v>0</v>
          </cell>
        </row>
        <row r="830">
          <cell r="E830">
            <v>0</v>
          </cell>
        </row>
        <row r="831">
          <cell r="E831">
            <v>0</v>
          </cell>
        </row>
        <row r="832">
          <cell r="E832">
            <v>0</v>
          </cell>
        </row>
        <row r="833">
          <cell r="E833">
            <v>0</v>
          </cell>
        </row>
        <row r="834">
          <cell r="E834">
            <v>0</v>
          </cell>
        </row>
        <row r="835">
          <cell r="E835">
            <v>0</v>
          </cell>
        </row>
        <row r="836">
          <cell r="E836">
            <v>0</v>
          </cell>
        </row>
        <row r="837">
          <cell r="E837">
            <v>0</v>
          </cell>
        </row>
        <row r="838">
          <cell r="E838">
            <v>0</v>
          </cell>
        </row>
        <row r="839">
          <cell r="E839">
            <v>0</v>
          </cell>
        </row>
        <row r="840">
          <cell r="E840">
            <v>0</v>
          </cell>
        </row>
        <row r="841">
          <cell r="E841">
            <v>0</v>
          </cell>
        </row>
        <row r="842">
          <cell r="E842">
            <v>0</v>
          </cell>
        </row>
        <row r="843">
          <cell r="E843">
            <v>0</v>
          </cell>
        </row>
        <row r="844">
          <cell r="E844">
            <v>0</v>
          </cell>
        </row>
        <row r="845">
          <cell r="E845">
            <v>0</v>
          </cell>
        </row>
        <row r="846">
          <cell r="E846">
            <v>0</v>
          </cell>
        </row>
        <row r="847">
          <cell r="E847">
            <v>0</v>
          </cell>
        </row>
        <row r="848">
          <cell r="E848">
            <v>0</v>
          </cell>
        </row>
        <row r="849">
          <cell r="E849">
            <v>0</v>
          </cell>
        </row>
        <row r="850">
          <cell r="E850">
            <v>0</v>
          </cell>
        </row>
        <row r="851">
          <cell r="E851">
            <v>0</v>
          </cell>
        </row>
        <row r="852">
          <cell r="E852">
            <v>0</v>
          </cell>
        </row>
        <row r="853">
          <cell r="E853">
            <v>0</v>
          </cell>
        </row>
        <row r="854">
          <cell r="E854">
            <v>0</v>
          </cell>
        </row>
        <row r="855">
          <cell r="E855">
            <v>0</v>
          </cell>
        </row>
        <row r="856">
          <cell r="E856">
            <v>0</v>
          </cell>
        </row>
        <row r="857">
          <cell r="E857">
            <v>0</v>
          </cell>
        </row>
        <row r="858">
          <cell r="E858">
            <v>0</v>
          </cell>
        </row>
        <row r="859">
          <cell r="E859">
            <v>0</v>
          </cell>
        </row>
        <row r="860">
          <cell r="E860">
            <v>0</v>
          </cell>
        </row>
        <row r="861">
          <cell r="E861">
            <v>0</v>
          </cell>
        </row>
        <row r="862">
          <cell r="E862">
            <v>0</v>
          </cell>
        </row>
        <row r="863">
          <cell r="E863">
            <v>0</v>
          </cell>
        </row>
        <row r="864">
          <cell r="E864">
            <v>0</v>
          </cell>
        </row>
        <row r="865">
          <cell r="E865">
            <v>0</v>
          </cell>
        </row>
        <row r="866">
          <cell r="E866">
            <v>0</v>
          </cell>
        </row>
        <row r="867">
          <cell r="E867">
            <v>0</v>
          </cell>
        </row>
        <row r="868">
          <cell r="E868">
            <v>0</v>
          </cell>
        </row>
        <row r="869">
          <cell r="E869">
            <v>0</v>
          </cell>
        </row>
        <row r="870">
          <cell r="E870">
            <v>0</v>
          </cell>
        </row>
        <row r="871">
          <cell r="E871">
            <v>0</v>
          </cell>
        </row>
        <row r="872">
          <cell r="E872">
            <v>0</v>
          </cell>
        </row>
        <row r="873">
          <cell r="E873">
            <v>0</v>
          </cell>
        </row>
        <row r="874">
          <cell r="E874">
            <v>0</v>
          </cell>
        </row>
        <row r="875">
          <cell r="E875">
            <v>0</v>
          </cell>
        </row>
        <row r="876">
          <cell r="E876">
            <v>0</v>
          </cell>
        </row>
        <row r="877">
          <cell r="E877">
            <v>0</v>
          </cell>
        </row>
        <row r="878">
          <cell r="E878">
            <v>0</v>
          </cell>
        </row>
        <row r="879">
          <cell r="E879">
            <v>0</v>
          </cell>
        </row>
        <row r="880">
          <cell r="E880">
            <v>0</v>
          </cell>
        </row>
        <row r="881">
          <cell r="E881">
            <v>0</v>
          </cell>
        </row>
        <row r="882">
          <cell r="E882">
            <v>0</v>
          </cell>
        </row>
        <row r="883">
          <cell r="E883">
            <v>0</v>
          </cell>
        </row>
        <row r="884">
          <cell r="E884">
            <v>0</v>
          </cell>
        </row>
        <row r="885">
          <cell r="E885">
            <v>0</v>
          </cell>
        </row>
        <row r="886">
          <cell r="E886">
            <v>0</v>
          </cell>
        </row>
        <row r="887">
          <cell r="E887">
            <v>0</v>
          </cell>
        </row>
        <row r="888">
          <cell r="E888">
            <v>0</v>
          </cell>
        </row>
        <row r="889">
          <cell r="E889">
            <v>0</v>
          </cell>
        </row>
        <row r="890">
          <cell r="E890">
            <v>0</v>
          </cell>
        </row>
        <row r="891">
          <cell r="E891">
            <v>0</v>
          </cell>
        </row>
        <row r="892">
          <cell r="E892">
            <v>0</v>
          </cell>
        </row>
        <row r="893">
          <cell r="E893">
            <v>0</v>
          </cell>
        </row>
        <row r="894">
          <cell r="E894">
            <v>0</v>
          </cell>
        </row>
        <row r="895">
          <cell r="E895">
            <v>0</v>
          </cell>
        </row>
        <row r="896">
          <cell r="E896">
            <v>0</v>
          </cell>
        </row>
        <row r="897">
          <cell r="E897">
            <v>0</v>
          </cell>
        </row>
        <row r="898">
          <cell r="E898">
            <v>0</v>
          </cell>
        </row>
        <row r="899">
          <cell r="E899">
            <v>0</v>
          </cell>
        </row>
        <row r="900">
          <cell r="E900">
            <v>0</v>
          </cell>
        </row>
        <row r="901">
          <cell r="E901">
            <v>0</v>
          </cell>
        </row>
        <row r="902">
          <cell r="E902">
            <v>0</v>
          </cell>
        </row>
        <row r="903">
          <cell r="E903">
            <v>0</v>
          </cell>
        </row>
        <row r="904">
          <cell r="E904">
            <v>0</v>
          </cell>
        </row>
        <row r="905">
          <cell r="E905">
            <v>0</v>
          </cell>
        </row>
        <row r="906">
          <cell r="E906">
            <v>0</v>
          </cell>
        </row>
        <row r="907">
          <cell r="E907">
            <v>0</v>
          </cell>
        </row>
        <row r="908">
          <cell r="E908">
            <v>0</v>
          </cell>
        </row>
        <row r="909">
          <cell r="E909">
            <v>0</v>
          </cell>
        </row>
        <row r="910">
          <cell r="E910">
            <v>0</v>
          </cell>
        </row>
        <row r="911">
          <cell r="E911">
            <v>0</v>
          </cell>
        </row>
        <row r="912">
          <cell r="E912">
            <v>0</v>
          </cell>
        </row>
        <row r="913">
          <cell r="E913">
            <v>0</v>
          </cell>
        </row>
        <row r="914">
          <cell r="E914">
            <v>0</v>
          </cell>
        </row>
        <row r="915">
          <cell r="E915">
            <v>0</v>
          </cell>
        </row>
        <row r="916">
          <cell r="E916">
            <v>0</v>
          </cell>
        </row>
        <row r="917">
          <cell r="E917">
            <v>0</v>
          </cell>
        </row>
        <row r="918">
          <cell r="E918">
            <v>0</v>
          </cell>
        </row>
        <row r="919">
          <cell r="E919">
            <v>0</v>
          </cell>
        </row>
        <row r="920">
          <cell r="E920">
            <v>0</v>
          </cell>
        </row>
        <row r="921">
          <cell r="E921">
            <v>0</v>
          </cell>
        </row>
        <row r="922">
          <cell r="E922">
            <v>0</v>
          </cell>
        </row>
        <row r="923">
          <cell r="E923">
            <v>0</v>
          </cell>
        </row>
        <row r="924">
          <cell r="E924">
            <v>0</v>
          </cell>
        </row>
        <row r="925">
          <cell r="E925">
            <v>0</v>
          </cell>
        </row>
        <row r="926">
          <cell r="E926">
            <v>0</v>
          </cell>
        </row>
        <row r="927">
          <cell r="E927">
            <v>0</v>
          </cell>
        </row>
        <row r="928">
          <cell r="E928">
            <v>0</v>
          </cell>
        </row>
        <row r="929">
          <cell r="E929">
            <v>0</v>
          </cell>
        </row>
        <row r="930">
          <cell r="E930">
            <v>0</v>
          </cell>
        </row>
        <row r="931">
          <cell r="E931">
            <v>0</v>
          </cell>
        </row>
        <row r="932">
          <cell r="E932">
            <v>0</v>
          </cell>
        </row>
        <row r="933">
          <cell r="E933">
            <v>0</v>
          </cell>
        </row>
        <row r="934">
          <cell r="E934">
            <v>0</v>
          </cell>
        </row>
        <row r="935">
          <cell r="E935">
            <v>0</v>
          </cell>
        </row>
        <row r="936">
          <cell r="E936">
            <v>0</v>
          </cell>
        </row>
        <row r="937">
          <cell r="E937">
            <v>0</v>
          </cell>
        </row>
        <row r="938">
          <cell r="E938">
            <v>0</v>
          </cell>
        </row>
        <row r="939">
          <cell r="E939">
            <v>0</v>
          </cell>
        </row>
        <row r="940">
          <cell r="E940">
            <v>0</v>
          </cell>
        </row>
        <row r="941">
          <cell r="E941">
            <v>0</v>
          </cell>
        </row>
        <row r="943">
          <cell r="E943">
            <v>0</v>
          </cell>
        </row>
        <row r="944">
          <cell r="E944">
            <v>0</v>
          </cell>
        </row>
        <row r="945">
          <cell r="E945">
            <v>0</v>
          </cell>
        </row>
        <row r="946">
          <cell r="E946">
            <v>0</v>
          </cell>
        </row>
        <row r="947">
          <cell r="E947">
            <v>0</v>
          </cell>
        </row>
        <row r="948">
          <cell r="E948">
            <v>0</v>
          </cell>
        </row>
        <row r="949">
          <cell r="E949">
            <v>0</v>
          </cell>
        </row>
        <row r="950">
          <cell r="E950">
            <v>0</v>
          </cell>
        </row>
        <row r="951">
          <cell r="E951">
            <v>0</v>
          </cell>
        </row>
        <row r="952">
          <cell r="E952">
            <v>0</v>
          </cell>
        </row>
        <row r="953">
          <cell r="E953">
            <v>0</v>
          </cell>
        </row>
        <row r="954">
          <cell r="E954">
            <v>0</v>
          </cell>
        </row>
        <row r="955">
          <cell r="E955">
            <v>0</v>
          </cell>
        </row>
        <row r="956">
          <cell r="E956">
            <v>0</v>
          </cell>
        </row>
        <row r="957">
          <cell r="E957">
            <v>0</v>
          </cell>
        </row>
        <row r="958">
          <cell r="E958">
            <v>0</v>
          </cell>
        </row>
        <row r="959">
          <cell r="E959">
            <v>0</v>
          </cell>
        </row>
        <row r="960">
          <cell r="E960">
            <v>0</v>
          </cell>
        </row>
        <row r="961">
          <cell r="E961">
            <v>0</v>
          </cell>
        </row>
        <row r="962">
          <cell r="E962">
            <v>0</v>
          </cell>
        </row>
        <row r="963">
          <cell r="E963">
            <v>0</v>
          </cell>
        </row>
        <row r="964">
          <cell r="E964">
            <v>0</v>
          </cell>
        </row>
        <row r="965">
          <cell r="E965">
            <v>0</v>
          </cell>
        </row>
        <row r="966">
          <cell r="E966">
            <v>0</v>
          </cell>
        </row>
        <row r="967">
          <cell r="E967">
            <v>0</v>
          </cell>
        </row>
        <row r="968">
          <cell r="E968">
            <v>0</v>
          </cell>
        </row>
        <row r="969">
          <cell r="E969">
            <v>0</v>
          </cell>
        </row>
        <row r="970">
          <cell r="E970">
            <v>0</v>
          </cell>
        </row>
        <row r="971">
          <cell r="E971">
            <v>0</v>
          </cell>
        </row>
        <row r="972">
          <cell r="E972">
            <v>0</v>
          </cell>
        </row>
        <row r="973">
          <cell r="E973">
            <v>0</v>
          </cell>
        </row>
        <row r="974">
          <cell r="E974">
            <v>0</v>
          </cell>
        </row>
        <row r="975">
          <cell r="E975">
            <v>0</v>
          </cell>
        </row>
        <row r="976">
          <cell r="E976">
            <v>0</v>
          </cell>
        </row>
        <row r="977">
          <cell r="E977">
            <v>0</v>
          </cell>
        </row>
        <row r="978">
          <cell r="E978">
            <v>0</v>
          </cell>
        </row>
        <row r="979">
          <cell r="E979">
            <v>0</v>
          </cell>
        </row>
        <row r="980">
          <cell r="E980">
            <v>0</v>
          </cell>
        </row>
        <row r="981">
          <cell r="E981">
            <v>0</v>
          </cell>
        </row>
        <row r="982">
          <cell r="E982">
            <v>0</v>
          </cell>
        </row>
        <row r="983">
          <cell r="E983">
            <v>0</v>
          </cell>
        </row>
        <row r="984">
          <cell r="E984">
            <v>0</v>
          </cell>
        </row>
        <row r="985">
          <cell r="E985">
            <v>0</v>
          </cell>
        </row>
        <row r="986">
          <cell r="E986">
            <v>0</v>
          </cell>
        </row>
        <row r="987">
          <cell r="E987">
            <v>0</v>
          </cell>
        </row>
        <row r="988">
          <cell r="E988">
            <v>0</v>
          </cell>
        </row>
        <row r="989">
          <cell r="E989">
            <v>0</v>
          </cell>
        </row>
        <row r="990">
          <cell r="E990">
            <v>0</v>
          </cell>
        </row>
        <row r="991">
          <cell r="E991">
            <v>0</v>
          </cell>
        </row>
        <row r="992">
          <cell r="E992">
            <v>0</v>
          </cell>
        </row>
        <row r="993">
          <cell r="E993">
            <v>0</v>
          </cell>
        </row>
        <row r="994">
          <cell r="E994">
            <v>0</v>
          </cell>
        </row>
        <row r="995">
          <cell r="E995">
            <v>0</v>
          </cell>
        </row>
        <row r="996">
          <cell r="E996">
            <v>0</v>
          </cell>
        </row>
        <row r="997">
          <cell r="E997">
            <v>0</v>
          </cell>
        </row>
        <row r="998">
          <cell r="E998">
            <v>0</v>
          </cell>
        </row>
        <row r="999">
          <cell r="E999">
            <v>0</v>
          </cell>
        </row>
        <row r="1000">
          <cell r="E1000">
            <v>0</v>
          </cell>
        </row>
        <row r="1001">
          <cell r="E1001">
            <v>0</v>
          </cell>
        </row>
        <row r="1002">
          <cell r="E1002">
            <v>0</v>
          </cell>
        </row>
        <row r="1003">
          <cell r="E1003">
            <v>0</v>
          </cell>
        </row>
        <row r="1004">
          <cell r="E1004">
            <v>0</v>
          </cell>
        </row>
        <row r="1005">
          <cell r="E1005">
            <v>0</v>
          </cell>
        </row>
        <row r="1006">
          <cell r="E1006">
            <v>0</v>
          </cell>
        </row>
        <row r="1007">
          <cell r="E1007">
            <v>0</v>
          </cell>
        </row>
        <row r="1008">
          <cell r="E1008">
            <v>0</v>
          </cell>
        </row>
        <row r="1009">
          <cell r="E1009">
            <v>0</v>
          </cell>
        </row>
        <row r="1010">
          <cell r="E1010">
            <v>0</v>
          </cell>
        </row>
        <row r="1011">
          <cell r="E1011">
            <v>0</v>
          </cell>
        </row>
        <row r="1012">
          <cell r="E1012">
            <v>0</v>
          </cell>
        </row>
        <row r="1013">
          <cell r="E1013">
            <v>0</v>
          </cell>
        </row>
        <row r="1014">
          <cell r="E1014">
            <v>0</v>
          </cell>
        </row>
        <row r="1015">
          <cell r="E1015">
            <v>0</v>
          </cell>
        </row>
        <row r="1016">
          <cell r="E1016">
            <v>0</v>
          </cell>
        </row>
        <row r="1017">
          <cell r="E1017">
            <v>0</v>
          </cell>
        </row>
        <row r="1018">
          <cell r="E1018">
            <v>0</v>
          </cell>
        </row>
        <row r="1019">
          <cell r="E1019">
            <v>0</v>
          </cell>
        </row>
        <row r="1020">
          <cell r="E1020">
            <v>0</v>
          </cell>
        </row>
        <row r="1021">
          <cell r="E1021">
            <v>0</v>
          </cell>
        </row>
        <row r="1022">
          <cell r="E1022">
            <v>0</v>
          </cell>
        </row>
        <row r="1023">
          <cell r="E1023">
            <v>0</v>
          </cell>
        </row>
        <row r="1024">
          <cell r="E1024">
            <v>0</v>
          </cell>
        </row>
        <row r="1025">
          <cell r="E1025">
            <v>0</v>
          </cell>
        </row>
        <row r="1026">
          <cell r="E1026">
            <v>0</v>
          </cell>
        </row>
        <row r="1027">
          <cell r="E1027">
            <v>0</v>
          </cell>
        </row>
        <row r="1028">
          <cell r="E1028">
            <v>0</v>
          </cell>
        </row>
        <row r="1029">
          <cell r="E1029">
            <v>0</v>
          </cell>
        </row>
        <row r="1030">
          <cell r="E1030">
            <v>0</v>
          </cell>
        </row>
        <row r="1031">
          <cell r="E1031">
            <v>0</v>
          </cell>
        </row>
        <row r="1032">
          <cell r="E1032">
            <v>0</v>
          </cell>
        </row>
        <row r="1033">
          <cell r="E1033">
            <v>0</v>
          </cell>
        </row>
        <row r="1034">
          <cell r="E1034">
            <v>0</v>
          </cell>
        </row>
        <row r="1035">
          <cell r="E1035">
            <v>0</v>
          </cell>
        </row>
        <row r="1036">
          <cell r="E1036">
            <v>0</v>
          </cell>
        </row>
        <row r="1037">
          <cell r="E1037">
            <v>0</v>
          </cell>
        </row>
        <row r="1038">
          <cell r="E1038">
            <v>0</v>
          </cell>
        </row>
        <row r="1039">
          <cell r="E1039">
            <v>0</v>
          </cell>
        </row>
        <row r="1040">
          <cell r="E1040">
            <v>0</v>
          </cell>
        </row>
        <row r="1041">
          <cell r="E1041">
            <v>0</v>
          </cell>
        </row>
        <row r="1042">
          <cell r="E1042">
            <v>0</v>
          </cell>
        </row>
        <row r="1043">
          <cell r="E1043">
            <v>0</v>
          </cell>
        </row>
        <row r="1044">
          <cell r="E1044">
            <v>0</v>
          </cell>
        </row>
        <row r="1045">
          <cell r="E1045">
            <v>0</v>
          </cell>
        </row>
        <row r="1046">
          <cell r="E1046">
            <v>0</v>
          </cell>
        </row>
        <row r="1047">
          <cell r="E1047">
            <v>0</v>
          </cell>
        </row>
        <row r="1048">
          <cell r="E1048">
            <v>0</v>
          </cell>
        </row>
        <row r="1049">
          <cell r="E1049">
            <v>0</v>
          </cell>
        </row>
        <row r="1050">
          <cell r="E1050">
            <v>0</v>
          </cell>
        </row>
        <row r="1051">
          <cell r="E1051">
            <v>0</v>
          </cell>
        </row>
        <row r="1054">
          <cell r="E1054">
            <v>0</v>
          </cell>
        </row>
        <row r="1057">
          <cell r="E1057">
            <v>0</v>
          </cell>
        </row>
        <row r="1059">
          <cell r="E1059">
            <v>0</v>
          </cell>
        </row>
        <row r="1065">
          <cell r="E1065">
            <v>0</v>
          </cell>
        </row>
        <row r="1072">
          <cell r="E1072">
            <v>0</v>
          </cell>
        </row>
        <row r="1075">
          <cell r="E1075">
            <v>0</v>
          </cell>
        </row>
        <row r="1076">
          <cell r="E1076">
            <v>0</v>
          </cell>
        </row>
        <row r="1077">
          <cell r="E1077">
            <v>0</v>
          </cell>
        </row>
        <row r="1078">
          <cell r="E1078">
            <v>0</v>
          </cell>
        </row>
        <row r="1079">
          <cell r="E1079">
            <v>0</v>
          </cell>
        </row>
        <row r="1080">
          <cell r="E1080">
            <v>0</v>
          </cell>
        </row>
        <row r="1082">
          <cell r="E1082">
            <v>0</v>
          </cell>
        </row>
        <row r="1083">
          <cell r="E1083">
            <v>0</v>
          </cell>
        </row>
        <row r="1084">
          <cell r="E1084">
            <v>0</v>
          </cell>
        </row>
        <row r="1085">
          <cell r="E1085">
            <v>0</v>
          </cell>
        </row>
        <row r="1086">
          <cell r="E1086">
            <v>0</v>
          </cell>
        </row>
        <row r="1087">
          <cell r="E1087">
            <v>0</v>
          </cell>
        </row>
        <row r="1088">
          <cell r="E1088">
            <v>0</v>
          </cell>
        </row>
        <row r="1089">
          <cell r="E1089">
            <v>0</v>
          </cell>
        </row>
        <row r="1090">
          <cell r="E1090">
            <v>0</v>
          </cell>
        </row>
        <row r="1091">
          <cell r="E1091">
            <v>0</v>
          </cell>
        </row>
        <row r="1092">
          <cell r="E1092">
            <v>0</v>
          </cell>
        </row>
        <row r="1094">
          <cell r="E1094">
            <v>0</v>
          </cell>
        </row>
        <row r="1096">
          <cell r="E1096">
            <v>0</v>
          </cell>
        </row>
        <row r="1097">
          <cell r="E1097">
            <v>0</v>
          </cell>
        </row>
        <row r="1098">
          <cell r="E1098">
            <v>0</v>
          </cell>
        </row>
        <row r="1099">
          <cell r="E1099">
            <v>0</v>
          </cell>
        </row>
        <row r="1104">
          <cell r="E1104">
            <v>0</v>
          </cell>
        </row>
        <row r="1105">
          <cell r="E1105">
            <v>0</v>
          </cell>
        </row>
        <row r="1107">
          <cell r="E1107">
            <v>0</v>
          </cell>
        </row>
        <row r="1108">
          <cell r="E1108">
            <v>0</v>
          </cell>
        </row>
        <row r="1109">
          <cell r="E1109">
            <v>0</v>
          </cell>
        </row>
        <row r="1111">
          <cell r="E1111">
            <v>0</v>
          </cell>
        </row>
        <row r="1112">
          <cell r="E1112">
            <v>0</v>
          </cell>
        </row>
        <row r="1113">
          <cell r="E1113">
            <v>0</v>
          </cell>
        </row>
        <row r="1114">
          <cell r="E1114">
            <v>0</v>
          </cell>
        </row>
        <row r="1115">
          <cell r="E1115">
            <v>0</v>
          </cell>
        </row>
        <row r="1120">
          <cell r="E1120">
            <v>0</v>
          </cell>
        </row>
        <row r="1121">
          <cell r="E1121">
            <v>0</v>
          </cell>
        </row>
        <row r="1123">
          <cell r="E1123">
            <v>0</v>
          </cell>
        </row>
        <row r="1125">
          <cell r="E1125">
            <v>0</v>
          </cell>
        </row>
        <row r="1126">
          <cell r="E1126">
            <v>0</v>
          </cell>
        </row>
        <row r="1127">
          <cell r="E1127">
            <v>0</v>
          </cell>
        </row>
        <row r="1129">
          <cell r="E1129">
            <v>0</v>
          </cell>
        </row>
        <row r="1130">
          <cell r="E1130">
            <v>0</v>
          </cell>
        </row>
        <row r="1131">
          <cell r="E1131">
            <v>0</v>
          </cell>
        </row>
        <row r="1132">
          <cell r="E1132">
            <v>0</v>
          </cell>
        </row>
        <row r="1133">
          <cell r="E1133">
            <v>0</v>
          </cell>
        </row>
        <row r="1134">
          <cell r="E1134">
            <v>0</v>
          </cell>
        </row>
        <row r="1135">
          <cell r="E1135">
            <v>0</v>
          </cell>
        </row>
        <row r="1136">
          <cell r="E1136">
            <v>0</v>
          </cell>
        </row>
        <row r="1137">
          <cell r="E1137">
            <v>0</v>
          </cell>
        </row>
        <row r="1138">
          <cell r="E1138">
            <v>0</v>
          </cell>
        </row>
        <row r="1139">
          <cell r="E1139">
            <v>0</v>
          </cell>
        </row>
        <row r="1140">
          <cell r="E1140">
            <v>0</v>
          </cell>
        </row>
        <row r="1141">
          <cell r="E1141">
            <v>0</v>
          </cell>
        </row>
        <row r="1142">
          <cell r="E1142">
            <v>0</v>
          </cell>
        </row>
        <row r="1143">
          <cell r="E1143">
            <v>0</v>
          </cell>
        </row>
        <row r="1144">
          <cell r="E1144">
            <v>0</v>
          </cell>
        </row>
        <row r="1145">
          <cell r="E1145">
            <v>0</v>
          </cell>
        </row>
        <row r="1146">
          <cell r="E1146">
            <v>0</v>
          </cell>
        </row>
        <row r="1147">
          <cell r="E1147">
            <v>0</v>
          </cell>
        </row>
        <row r="1148">
          <cell r="E1148">
            <v>0</v>
          </cell>
        </row>
        <row r="1149">
          <cell r="E1149">
            <v>0</v>
          </cell>
        </row>
        <row r="1150">
          <cell r="E1150">
            <v>0</v>
          </cell>
        </row>
        <row r="1151">
          <cell r="E1151">
            <v>0</v>
          </cell>
        </row>
        <row r="1152">
          <cell r="E1152">
            <v>0</v>
          </cell>
        </row>
        <row r="1153">
          <cell r="E1153">
            <v>0</v>
          </cell>
        </row>
        <row r="1154">
          <cell r="E1154">
            <v>0</v>
          </cell>
        </row>
        <row r="1155">
          <cell r="E1155">
            <v>0</v>
          </cell>
        </row>
        <row r="1156">
          <cell r="E1156">
            <v>0</v>
          </cell>
        </row>
        <row r="1157">
          <cell r="E1157">
            <v>0</v>
          </cell>
        </row>
        <row r="1158">
          <cell r="E1158">
            <v>0</v>
          </cell>
        </row>
        <row r="1159">
          <cell r="E1159">
            <v>0</v>
          </cell>
        </row>
        <row r="1160">
          <cell r="E1160">
            <v>0</v>
          </cell>
        </row>
        <row r="1161">
          <cell r="E1161">
            <v>0</v>
          </cell>
        </row>
        <row r="1162">
          <cell r="E1162">
            <v>0</v>
          </cell>
        </row>
        <row r="1163">
          <cell r="E1163">
            <v>0</v>
          </cell>
        </row>
        <row r="1164">
          <cell r="E1164">
            <v>0</v>
          </cell>
        </row>
        <row r="1165">
          <cell r="E1165">
            <v>0</v>
          </cell>
        </row>
        <row r="1166">
          <cell r="E1166">
            <v>0</v>
          </cell>
        </row>
        <row r="1167">
          <cell r="E1167">
            <v>0</v>
          </cell>
        </row>
        <row r="1168">
          <cell r="E1168">
            <v>0</v>
          </cell>
        </row>
        <row r="1169">
          <cell r="E1169">
            <v>0</v>
          </cell>
        </row>
        <row r="1171">
          <cell r="E1171">
            <v>0</v>
          </cell>
        </row>
        <row r="1172">
          <cell r="E1172">
            <v>0</v>
          </cell>
        </row>
        <row r="1173">
          <cell r="E1173">
            <v>0</v>
          </cell>
        </row>
        <row r="1174">
          <cell r="E1174">
            <v>0</v>
          </cell>
        </row>
        <row r="1175">
          <cell r="E1175">
            <v>0</v>
          </cell>
        </row>
        <row r="1176">
          <cell r="E1176">
            <v>0</v>
          </cell>
        </row>
        <row r="1177">
          <cell r="E1177">
            <v>0</v>
          </cell>
        </row>
        <row r="1178">
          <cell r="E1178">
            <v>0</v>
          </cell>
        </row>
        <row r="1179">
          <cell r="E1179">
            <v>0</v>
          </cell>
        </row>
        <row r="1180">
          <cell r="E1180">
            <v>0</v>
          </cell>
        </row>
        <row r="1181">
          <cell r="E1181">
            <v>0</v>
          </cell>
        </row>
        <row r="1182">
          <cell r="E1182">
            <v>0</v>
          </cell>
        </row>
        <row r="1183">
          <cell r="E1183">
            <v>0</v>
          </cell>
        </row>
        <row r="1184">
          <cell r="E1184">
            <v>0</v>
          </cell>
        </row>
        <row r="1185">
          <cell r="E1185">
            <v>0</v>
          </cell>
        </row>
        <row r="1186">
          <cell r="E1186">
            <v>0</v>
          </cell>
        </row>
        <row r="1187">
          <cell r="E1187">
            <v>0</v>
          </cell>
        </row>
        <row r="1188">
          <cell r="E1188">
            <v>0</v>
          </cell>
        </row>
        <row r="1189">
          <cell r="E1189">
            <v>0</v>
          </cell>
        </row>
        <row r="1190">
          <cell r="E1190">
            <v>0</v>
          </cell>
        </row>
        <row r="1191">
          <cell r="E1191">
            <v>0</v>
          </cell>
        </row>
        <row r="1192">
          <cell r="E1192">
            <v>0</v>
          </cell>
        </row>
        <row r="1193">
          <cell r="E1193">
            <v>0</v>
          </cell>
        </row>
        <row r="1194">
          <cell r="E1194">
            <v>0</v>
          </cell>
        </row>
        <row r="1195">
          <cell r="E1195">
            <v>0</v>
          </cell>
        </row>
        <row r="1196">
          <cell r="E1196">
            <v>0</v>
          </cell>
        </row>
        <row r="1197">
          <cell r="E1197">
            <v>0</v>
          </cell>
        </row>
        <row r="1198">
          <cell r="E1198">
            <v>0</v>
          </cell>
        </row>
        <row r="1199">
          <cell r="E1199">
            <v>0</v>
          </cell>
        </row>
        <row r="1200">
          <cell r="E1200">
            <v>0</v>
          </cell>
        </row>
        <row r="1201">
          <cell r="E1201">
            <v>0</v>
          </cell>
        </row>
        <row r="1202">
          <cell r="E1202">
            <v>0</v>
          </cell>
        </row>
        <row r="1203">
          <cell r="E1203">
            <v>0</v>
          </cell>
        </row>
        <row r="1204">
          <cell r="E1204">
            <v>0</v>
          </cell>
        </row>
        <row r="1205">
          <cell r="E1205">
            <v>0</v>
          </cell>
        </row>
        <row r="1206">
          <cell r="E1206">
            <v>0</v>
          </cell>
        </row>
        <row r="1207">
          <cell r="E1207">
            <v>0</v>
          </cell>
        </row>
        <row r="1208">
          <cell r="E1208">
            <v>0</v>
          </cell>
        </row>
        <row r="1209">
          <cell r="E1209">
            <v>0</v>
          </cell>
        </row>
        <row r="1210">
          <cell r="E1210">
            <v>0</v>
          </cell>
        </row>
        <row r="1211">
          <cell r="E1211">
            <v>0</v>
          </cell>
        </row>
        <row r="1212">
          <cell r="E1212">
            <v>0</v>
          </cell>
        </row>
        <row r="1213">
          <cell r="E1213">
            <v>0</v>
          </cell>
        </row>
        <row r="1214">
          <cell r="E1214">
            <v>0</v>
          </cell>
        </row>
        <row r="1215">
          <cell r="E1215">
            <v>0</v>
          </cell>
        </row>
        <row r="1216">
          <cell r="E1216">
            <v>0</v>
          </cell>
        </row>
        <row r="1217">
          <cell r="E1217">
            <v>0</v>
          </cell>
        </row>
        <row r="1218">
          <cell r="E1218">
            <v>0</v>
          </cell>
        </row>
        <row r="1219">
          <cell r="E1219">
            <v>0</v>
          </cell>
        </row>
        <row r="1220">
          <cell r="E1220">
            <v>0</v>
          </cell>
        </row>
        <row r="1221">
          <cell r="E1221">
            <v>0</v>
          </cell>
        </row>
        <row r="1222">
          <cell r="E1222">
            <v>0</v>
          </cell>
        </row>
        <row r="1223">
          <cell r="E1223">
            <v>0</v>
          </cell>
        </row>
        <row r="1224">
          <cell r="E1224">
            <v>0</v>
          </cell>
        </row>
        <row r="1225">
          <cell r="E1225">
            <v>0</v>
          </cell>
        </row>
        <row r="1226">
          <cell r="E1226">
            <v>0</v>
          </cell>
        </row>
        <row r="1227">
          <cell r="E1227">
            <v>0</v>
          </cell>
        </row>
        <row r="1228">
          <cell r="E1228">
            <v>0</v>
          </cell>
        </row>
        <row r="1229">
          <cell r="E1229">
            <v>0</v>
          </cell>
        </row>
        <row r="1230">
          <cell r="E1230">
            <v>0</v>
          </cell>
        </row>
        <row r="1231">
          <cell r="E1231">
            <v>0</v>
          </cell>
        </row>
        <row r="1232">
          <cell r="E1232">
            <v>0</v>
          </cell>
        </row>
        <row r="1233">
          <cell r="E1233">
            <v>0</v>
          </cell>
        </row>
        <row r="1234">
          <cell r="E1234">
            <v>0</v>
          </cell>
        </row>
        <row r="1235">
          <cell r="E1235">
            <v>0</v>
          </cell>
        </row>
        <row r="1236">
          <cell r="E1236">
            <v>0</v>
          </cell>
        </row>
        <row r="1237">
          <cell r="E1237">
            <v>0</v>
          </cell>
        </row>
        <row r="1238">
          <cell r="E1238">
            <v>0</v>
          </cell>
        </row>
        <row r="1239">
          <cell r="E1239">
            <v>0</v>
          </cell>
        </row>
        <row r="1240">
          <cell r="E1240">
            <v>148471792</v>
          </cell>
        </row>
        <row r="1241">
          <cell r="E1241">
            <v>0</v>
          </cell>
        </row>
        <row r="1242">
          <cell r="E1242">
            <v>0</v>
          </cell>
        </row>
        <row r="1243">
          <cell r="E1243">
            <v>0</v>
          </cell>
        </row>
        <row r="1244">
          <cell r="E1244">
            <v>0</v>
          </cell>
        </row>
        <row r="1245">
          <cell r="E1245">
            <v>0</v>
          </cell>
        </row>
        <row r="1246">
          <cell r="E1246">
            <v>0</v>
          </cell>
        </row>
        <row r="1247">
          <cell r="E1247">
            <v>0</v>
          </cell>
        </row>
        <row r="1248">
          <cell r="E1248">
            <v>0</v>
          </cell>
        </row>
        <row r="1249">
          <cell r="E1249">
            <v>0</v>
          </cell>
        </row>
        <row r="1250">
          <cell r="E1250">
            <v>0</v>
          </cell>
        </row>
        <row r="1251">
          <cell r="E1251">
            <v>0</v>
          </cell>
        </row>
        <row r="1252">
          <cell r="E1252">
            <v>0</v>
          </cell>
        </row>
        <row r="1253">
          <cell r="E1253">
            <v>0</v>
          </cell>
        </row>
        <row r="1254">
          <cell r="E1254">
            <v>0</v>
          </cell>
        </row>
        <row r="1255">
          <cell r="E1255">
            <v>0</v>
          </cell>
        </row>
        <row r="1256">
          <cell r="E1256">
            <v>0</v>
          </cell>
        </row>
        <row r="1257">
          <cell r="E1257">
            <v>0</v>
          </cell>
        </row>
        <row r="1258">
          <cell r="E1258">
            <v>0</v>
          </cell>
        </row>
        <row r="1259">
          <cell r="E1259">
            <v>0</v>
          </cell>
        </row>
        <row r="1260">
          <cell r="E1260">
            <v>0</v>
          </cell>
        </row>
        <row r="1261">
          <cell r="E1261">
            <v>0</v>
          </cell>
        </row>
        <row r="1262">
          <cell r="E1262">
            <v>0</v>
          </cell>
        </row>
        <row r="1263">
          <cell r="E1263">
            <v>0</v>
          </cell>
        </row>
        <row r="1264">
          <cell r="E1264">
            <v>0</v>
          </cell>
        </row>
        <row r="1265">
          <cell r="E1265">
            <v>0</v>
          </cell>
        </row>
        <row r="1266">
          <cell r="E1266">
            <v>0</v>
          </cell>
        </row>
        <row r="1267">
          <cell r="E1267">
            <v>0</v>
          </cell>
        </row>
        <row r="1268">
          <cell r="E1268">
            <v>0</v>
          </cell>
        </row>
        <row r="1269">
          <cell r="E1269">
            <v>0</v>
          </cell>
        </row>
        <row r="1270">
          <cell r="E1270">
            <v>0</v>
          </cell>
        </row>
        <row r="1271">
          <cell r="E1271">
            <v>0</v>
          </cell>
        </row>
        <row r="1272">
          <cell r="E1272">
            <v>0</v>
          </cell>
        </row>
        <row r="1273">
          <cell r="E1273">
            <v>0</v>
          </cell>
        </row>
        <row r="1274">
          <cell r="E1274">
            <v>0</v>
          </cell>
        </row>
        <row r="1275">
          <cell r="E1275">
            <v>0</v>
          </cell>
        </row>
        <row r="1276">
          <cell r="E1276">
            <v>0</v>
          </cell>
        </row>
        <row r="1277">
          <cell r="E1277">
            <v>0</v>
          </cell>
        </row>
        <row r="1278">
          <cell r="E1278">
            <v>0</v>
          </cell>
        </row>
        <row r="1279">
          <cell r="E1279">
            <v>0</v>
          </cell>
        </row>
        <row r="1280">
          <cell r="E1280">
            <v>0</v>
          </cell>
        </row>
        <row r="1281">
          <cell r="E1281">
            <v>0</v>
          </cell>
        </row>
        <row r="1282">
          <cell r="E1282">
            <v>0</v>
          </cell>
        </row>
        <row r="1283">
          <cell r="E1283">
            <v>0</v>
          </cell>
        </row>
        <row r="1285">
          <cell r="E1285">
            <v>0</v>
          </cell>
        </row>
        <row r="1286">
          <cell r="E1286">
            <v>0</v>
          </cell>
        </row>
        <row r="1287">
          <cell r="E1287">
            <v>0</v>
          </cell>
        </row>
        <row r="1288">
          <cell r="E1288">
            <v>0</v>
          </cell>
        </row>
        <row r="1289">
          <cell r="E1289">
            <v>0</v>
          </cell>
        </row>
        <row r="1290">
          <cell r="E1290">
            <v>0</v>
          </cell>
        </row>
        <row r="1291">
          <cell r="E1291">
            <v>0</v>
          </cell>
        </row>
        <row r="1292">
          <cell r="E1292">
            <v>0</v>
          </cell>
        </row>
        <row r="1293">
          <cell r="E1293">
            <v>0</v>
          </cell>
        </row>
        <row r="1294">
          <cell r="E1294">
            <v>0</v>
          </cell>
        </row>
        <row r="1295">
          <cell r="E1295">
            <v>0</v>
          </cell>
        </row>
        <row r="1296">
          <cell r="E1296">
            <v>0</v>
          </cell>
        </row>
        <row r="1297">
          <cell r="E1297">
            <v>0</v>
          </cell>
        </row>
        <row r="1298">
          <cell r="E1298">
            <v>0</v>
          </cell>
        </row>
        <row r="1299">
          <cell r="E1299">
            <v>0</v>
          </cell>
        </row>
        <row r="1300">
          <cell r="E1300">
            <v>0</v>
          </cell>
        </row>
        <row r="1301">
          <cell r="E1301">
            <v>0</v>
          </cell>
        </row>
        <row r="1302">
          <cell r="E1302">
            <v>0</v>
          </cell>
        </row>
        <row r="1303">
          <cell r="E1303">
            <v>0</v>
          </cell>
        </row>
        <row r="1304">
          <cell r="E1304">
            <v>0</v>
          </cell>
        </row>
        <row r="1305">
          <cell r="E1305">
            <v>0</v>
          </cell>
        </row>
        <row r="1306">
          <cell r="E1306">
            <v>0</v>
          </cell>
        </row>
        <row r="1307">
          <cell r="E1307">
            <v>0</v>
          </cell>
        </row>
        <row r="1308">
          <cell r="E1308">
            <v>0</v>
          </cell>
        </row>
        <row r="1309">
          <cell r="E1309">
            <v>0</v>
          </cell>
        </row>
        <row r="1310">
          <cell r="E1310">
            <v>0</v>
          </cell>
        </row>
        <row r="1311">
          <cell r="E1311">
            <v>0</v>
          </cell>
        </row>
        <row r="1312">
          <cell r="E1312">
            <v>0</v>
          </cell>
        </row>
        <row r="1313">
          <cell r="E1313">
            <v>0</v>
          </cell>
        </row>
        <row r="1314">
          <cell r="E1314">
            <v>0</v>
          </cell>
        </row>
        <row r="1315">
          <cell r="E1315">
            <v>0</v>
          </cell>
        </row>
        <row r="1316">
          <cell r="E1316">
            <v>0</v>
          </cell>
        </row>
        <row r="1317">
          <cell r="E1317">
            <v>0</v>
          </cell>
        </row>
        <row r="1318">
          <cell r="E1318">
            <v>0</v>
          </cell>
        </row>
        <row r="1319">
          <cell r="E1319">
            <v>0</v>
          </cell>
        </row>
        <row r="1320">
          <cell r="E1320">
            <v>0</v>
          </cell>
        </row>
        <row r="1321">
          <cell r="E1321">
            <v>0</v>
          </cell>
        </row>
        <row r="1322">
          <cell r="E1322">
            <v>0</v>
          </cell>
        </row>
        <row r="1323">
          <cell r="E1323">
            <v>0</v>
          </cell>
        </row>
        <row r="1324">
          <cell r="E1324">
            <v>0</v>
          </cell>
        </row>
        <row r="1325">
          <cell r="E1325">
            <v>0</v>
          </cell>
        </row>
        <row r="1326">
          <cell r="E1326">
            <v>0</v>
          </cell>
        </row>
        <row r="1327">
          <cell r="E1327">
            <v>0</v>
          </cell>
        </row>
        <row r="1328">
          <cell r="E1328">
            <v>0</v>
          </cell>
        </row>
        <row r="1329">
          <cell r="E1329">
            <v>0</v>
          </cell>
        </row>
        <row r="1330">
          <cell r="E1330">
            <v>0</v>
          </cell>
        </row>
        <row r="1331">
          <cell r="E1331">
            <v>0</v>
          </cell>
        </row>
        <row r="1332">
          <cell r="E1332">
            <v>0</v>
          </cell>
        </row>
        <row r="1333">
          <cell r="E1333">
            <v>0</v>
          </cell>
        </row>
        <row r="1334">
          <cell r="E1334">
            <v>0</v>
          </cell>
        </row>
        <row r="1335">
          <cell r="E1335">
            <v>0</v>
          </cell>
        </row>
        <row r="1336">
          <cell r="E1336">
            <v>0</v>
          </cell>
        </row>
        <row r="1337">
          <cell r="E1337">
            <v>0</v>
          </cell>
        </row>
        <row r="1338">
          <cell r="E1338">
            <v>0</v>
          </cell>
        </row>
        <row r="1339">
          <cell r="E1339">
            <v>0</v>
          </cell>
        </row>
        <row r="1340">
          <cell r="E1340">
            <v>0</v>
          </cell>
        </row>
        <row r="1341">
          <cell r="E1341">
            <v>0</v>
          </cell>
        </row>
        <row r="1342">
          <cell r="E1342">
            <v>0</v>
          </cell>
        </row>
        <row r="1343">
          <cell r="E1343">
            <v>0</v>
          </cell>
        </row>
        <row r="1344">
          <cell r="E1344">
            <v>0</v>
          </cell>
        </row>
        <row r="1345">
          <cell r="E1345">
            <v>0</v>
          </cell>
        </row>
        <row r="1346">
          <cell r="E1346">
            <v>0</v>
          </cell>
        </row>
        <row r="1347">
          <cell r="E1347">
            <v>0</v>
          </cell>
        </row>
        <row r="1348">
          <cell r="E1348">
            <v>0</v>
          </cell>
        </row>
        <row r="1349">
          <cell r="E1349">
            <v>0</v>
          </cell>
        </row>
        <row r="1350">
          <cell r="E1350">
            <v>0</v>
          </cell>
        </row>
        <row r="1351">
          <cell r="E1351">
            <v>0</v>
          </cell>
        </row>
        <row r="1352">
          <cell r="E1352">
            <v>0</v>
          </cell>
        </row>
        <row r="1353">
          <cell r="E1353">
            <v>0</v>
          </cell>
        </row>
        <row r="1354">
          <cell r="E1354">
            <v>0</v>
          </cell>
        </row>
        <row r="1355">
          <cell r="E1355">
            <v>0</v>
          </cell>
        </row>
        <row r="1356">
          <cell r="E1356">
            <v>0</v>
          </cell>
        </row>
        <row r="1357">
          <cell r="E1357">
            <v>0</v>
          </cell>
        </row>
        <row r="1358">
          <cell r="E1358">
            <v>0</v>
          </cell>
        </row>
        <row r="1359">
          <cell r="E1359">
            <v>0</v>
          </cell>
        </row>
        <row r="1360">
          <cell r="E1360">
            <v>0</v>
          </cell>
        </row>
        <row r="1361">
          <cell r="E1361">
            <v>0</v>
          </cell>
        </row>
        <row r="1362">
          <cell r="E1362">
            <v>0</v>
          </cell>
        </row>
        <row r="1363">
          <cell r="E1363">
            <v>0</v>
          </cell>
        </row>
        <row r="1364">
          <cell r="E1364">
            <v>0</v>
          </cell>
        </row>
        <row r="1365">
          <cell r="E1365">
            <v>0</v>
          </cell>
        </row>
        <row r="1366">
          <cell r="E1366">
            <v>0</v>
          </cell>
        </row>
        <row r="1367">
          <cell r="E1367">
            <v>0</v>
          </cell>
        </row>
        <row r="1368">
          <cell r="E1368">
            <v>0</v>
          </cell>
        </row>
        <row r="1369">
          <cell r="E1369">
            <v>0</v>
          </cell>
        </row>
        <row r="1370">
          <cell r="E1370">
            <v>0</v>
          </cell>
        </row>
        <row r="1371">
          <cell r="E1371">
            <v>0</v>
          </cell>
        </row>
        <row r="1372">
          <cell r="E1372">
            <v>0</v>
          </cell>
        </row>
        <row r="1373">
          <cell r="E1373">
            <v>0</v>
          </cell>
        </row>
        <row r="1374">
          <cell r="E1374">
            <v>0</v>
          </cell>
        </row>
        <row r="1375">
          <cell r="E1375">
            <v>0</v>
          </cell>
        </row>
        <row r="1376">
          <cell r="E1376">
            <v>0</v>
          </cell>
        </row>
        <row r="1377">
          <cell r="E1377">
            <v>0</v>
          </cell>
        </row>
        <row r="1378">
          <cell r="E1378">
            <v>0</v>
          </cell>
        </row>
        <row r="1379">
          <cell r="E1379">
            <v>65357103</v>
          </cell>
        </row>
        <row r="1380">
          <cell r="E1380">
            <v>1637687470</v>
          </cell>
        </row>
        <row r="1381">
          <cell r="E1381">
            <v>21042500</v>
          </cell>
        </row>
        <row r="1382">
          <cell r="E1382">
            <v>26536584</v>
          </cell>
        </row>
        <row r="1383">
          <cell r="E1383">
            <v>9404809</v>
          </cell>
        </row>
        <row r="1384">
          <cell r="E1384">
            <v>156315700</v>
          </cell>
        </row>
        <row r="1385">
          <cell r="E1385">
            <v>0</v>
          </cell>
        </row>
        <row r="1386">
          <cell r="E1386">
            <v>1200000</v>
          </cell>
        </row>
        <row r="1387">
          <cell r="E1387">
            <v>9865400</v>
          </cell>
        </row>
        <row r="1388">
          <cell r="E1388">
            <v>0</v>
          </cell>
        </row>
        <row r="1389">
          <cell r="E1389">
            <v>0</v>
          </cell>
        </row>
        <row r="1390">
          <cell r="E1390">
            <v>29359642</v>
          </cell>
        </row>
        <row r="1391">
          <cell r="E1391">
            <v>1000590</v>
          </cell>
        </row>
        <row r="1392">
          <cell r="E1392">
            <v>2055000</v>
          </cell>
        </row>
        <row r="1393">
          <cell r="E1393">
            <v>0</v>
          </cell>
        </row>
        <row r="1394">
          <cell r="E1394">
            <v>44987402</v>
          </cell>
        </row>
        <row r="1395">
          <cell r="E1395">
            <v>159734540.05000001</v>
          </cell>
        </row>
        <row r="1396">
          <cell r="E1396">
            <v>0</v>
          </cell>
        </row>
        <row r="1397">
          <cell r="E1397">
            <v>163710486</v>
          </cell>
        </row>
        <row r="1398">
          <cell r="E1398">
            <v>8695123.2699999996</v>
          </cell>
        </row>
        <row r="1399">
          <cell r="E1399">
            <v>0</v>
          </cell>
        </row>
        <row r="1400">
          <cell r="E1400">
            <v>0</v>
          </cell>
        </row>
        <row r="1401">
          <cell r="E1401">
            <v>7584650</v>
          </cell>
        </row>
        <row r="1402">
          <cell r="E1402">
            <v>33061150.289999999</v>
          </cell>
        </row>
        <row r="1403">
          <cell r="E1403">
            <v>1248371</v>
          </cell>
        </row>
        <row r="1404">
          <cell r="E1404">
            <v>887012</v>
          </cell>
        </row>
        <row r="1405">
          <cell r="E1405">
            <v>97760935.879999995</v>
          </cell>
        </row>
        <row r="1406">
          <cell r="E1406">
            <v>750000</v>
          </cell>
        </row>
        <row r="1407">
          <cell r="E1407">
            <v>15264114</v>
          </cell>
        </row>
        <row r="1408">
          <cell r="E1408">
            <v>284500</v>
          </cell>
        </row>
        <row r="1409">
          <cell r="E1409">
            <v>288200</v>
          </cell>
        </row>
        <row r="1410">
          <cell r="E1410">
            <v>6313700</v>
          </cell>
        </row>
        <row r="1411">
          <cell r="E1411">
            <v>7854850</v>
          </cell>
        </row>
        <row r="1412">
          <cell r="E1412">
            <v>1610000</v>
          </cell>
        </row>
        <row r="1413">
          <cell r="E1413">
            <v>2965000</v>
          </cell>
        </row>
        <row r="1414">
          <cell r="E1414">
            <v>0</v>
          </cell>
        </row>
        <row r="1415">
          <cell r="E1415">
            <v>398845</v>
          </cell>
        </row>
        <row r="1416">
          <cell r="E1416">
            <v>34569800</v>
          </cell>
        </row>
        <row r="1417">
          <cell r="E1417">
            <v>0</v>
          </cell>
        </row>
        <row r="1418">
          <cell r="E1418">
            <v>900000</v>
          </cell>
        </row>
        <row r="1419">
          <cell r="E1419">
            <v>300000</v>
          </cell>
        </row>
        <row r="1420">
          <cell r="E1420">
            <v>350000</v>
          </cell>
        </row>
        <row r="1421">
          <cell r="E1421">
            <v>900000</v>
          </cell>
        </row>
        <row r="1422">
          <cell r="E1422">
            <v>3000000</v>
          </cell>
        </row>
        <row r="1423">
          <cell r="E1423">
            <v>106160880.36</v>
          </cell>
        </row>
        <row r="1424">
          <cell r="E1424">
            <v>12500500</v>
          </cell>
        </row>
        <row r="1425">
          <cell r="E1425">
            <v>16180672.6</v>
          </cell>
        </row>
        <row r="1426">
          <cell r="E1426">
            <v>0</v>
          </cell>
        </row>
        <row r="1428">
          <cell r="E1428">
            <v>555000</v>
          </cell>
        </row>
        <row r="1429">
          <cell r="E1429">
            <v>0</v>
          </cell>
        </row>
        <row r="1430">
          <cell r="E1430">
            <v>0</v>
          </cell>
        </row>
        <row r="1431">
          <cell r="E1431">
            <v>9877450</v>
          </cell>
        </row>
        <row r="1432">
          <cell r="E1432">
            <v>0</v>
          </cell>
        </row>
        <row r="1433">
          <cell r="E1433">
            <v>0</v>
          </cell>
        </row>
        <row r="1434">
          <cell r="E1434">
            <v>32765984</v>
          </cell>
        </row>
        <row r="1435">
          <cell r="E1435">
            <v>42051109</v>
          </cell>
        </row>
        <row r="1436">
          <cell r="E1436">
            <v>0</v>
          </cell>
        </row>
        <row r="1437">
          <cell r="E1437">
            <v>2575050</v>
          </cell>
        </row>
        <row r="1438">
          <cell r="E1438">
            <v>0</v>
          </cell>
        </row>
        <row r="1439">
          <cell r="E1439">
            <v>1634000</v>
          </cell>
        </row>
        <row r="1440">
          <cell r="E1440">
            <v>1660000</v>
          </cell>
        </row>
        <row r="1441">
          <cell r="E1441">
            <v>0</v>
          </cell>
        </row>
        <row r="1442">
          <cell r="E1442">
            <v>6418747</v>
          </cell>
        </row>
        <row r="1443">
          <cell r="E1443">
            <v>10451000</v>
          </cell>
        </row>
        <row r="1444">
          <cell r="E1444">
            <v>1085400</v>
          </cell>
        </row>
        <row r="1445">
          <cell r="E1445">
            <v>3563198</v>
          </cell>
        </row>
        <row r="1446">
          <cell r="E1446">
            <v>0</v>
          </cell>
        </row>
        <row r="1447">
          <cell r="E1447">
            <v>0</v>
          </cell>
        </row>
        <row r="1448">
          <cell r="E1448">
            <v>104515467</v>
          </cell>
        </row>
        <row r="1449">
          <cell r="E1449">
            <v>3933330</v>
          </cell>
        </row>
        <row r="1450">
          <cell r="E1450">
            <v>1014777</v>
          </cell>
        </row>
        <row r="1451">
          <cell r="E1451">
            <v>0</v>
          </cell>
        </row>
        <row r="1452">
          <cell r="E1452">
            <v>1205105</v>
          </cell>
        </row>
        <row r="1453">
          <cell r="E1453">
            <v>124000</v>
          </cell>
        </row>
        <row r="1454">
          <cell r="E1454">
            <v>1202650</v>
          </cell>
        </row>
        <row r="1455">
          <cell r="E1455">
            <v>220000</v>
          </cell>
        </row>
        <row r="1456">
          <cell r="E1456">
            <v>1939000</v>
          </cell>
        </row>
        <row r="1457">
          <cell r="E1457">
            <v>343000</v>
          </cell>
        </row>
        <row r="1458">
          <cell r="E1458">
            <v>6294970</v>
          </cell>
        </row>
        <row r="1459">
          <cell r="E1459">
            <v>551000</v>
          </cell>
        </row>
        <row r="1460">
          <cell r="E1460">
            <v>5852000</v>
          </cell>
        </row>
        <row r="1461">
          <cell r="E1461">
            <v>1226820</v>
          </cell>
        </row>
        <row r="1462">
          <cell r="E1462">
            <v>0</v>
          </cell>
        </row>
        <row r="1463">
          <cell r="E1463">
            <v>0</v>
          </cell>
        </row>
        <row r="1464">
          <cell r="E1464">
            <v>435000</v>
          </cell>
        </row>
        <row r="1465">
          <cell r="E1465">
            <v>5202984</v>
          </cell>
        </row>
        <row r="1466">
          <cell r="E1466">
            <v>14800000</v>
          </cell>
        </row>
        <row r="1467">
          <cell r="E1467">
            <v>1112000</v>
          </cell>
        </row>
        <row r="1468">
          <cell r="E1468">
            <v>0</v>
          </cell>
        </row>
        <row r="1469">
          <cell r="E1469">
            <v>3182500</v>
          </cell>
        </row>
        <row r="1470">
          <cell r="E1470">
            <v>0</v>
          </cell>
        </row>
        <row r="1471">
          <cell r="E1471">
            <v>0</v>
          </cell>
        </row>
        <row r="1472">
          <cell r="E1472">
            <v>190514971.56</v>
          </cell>
        </row>
        <row r="1473">
          <cell r="E1473">
            <v>0</v>
          </cell>
        </row>
        <row r="1474">
          <cell r="E1474">
            <v>8927655</v>
          </cell>
        </row>
        <row r="1475">
          <cell r="E1475">
            <v>0</v>
          </cell>
        </row>
        <row r="1477">
          <cell r="E1477">
            <v>12257927</v>
          </cell>
        </row>
        <row r="1478">
          <cell r="E1478">
            <v>9515000</v>
          </cell>
        </row>
        <row r="1479">
          <cell r="E1479">
            <v>53969277</v>
          </cell>
        </row>
        <row r="1480">
          <cell r="E1480">
            <v>4665790</v>
          </cell>
        </row>
        <row r="1481">
          <cell r="E1481">
            <v>8286800</v>
          </cell>
        </row>
        <row r="1482">
          <cell r="E1482">
            <v>70000000</v>
          </cell>
        </row>
        <row r="1483">
          <cell r="E1483">
            <v>65000000</v>
          </cell>
        </row>
        <row r="1484">
          <cell r="E1484">
            <v>147947869</v>
          </cell>
        </row>
        <row r="1485">
          <cell r="E1485">
            <v>23000000</v>
          </cell>
        </row>
        <row r="1486">
          <cell r="E1486">
            <v>13192000</v>
          </cell>
        </row>
        <row r="1487">
          <cell r="E1487">
            <v>16446520</v>
          </cell>
        </row>
        <row r="1488">
          <cell r="E1488">
            <v>5403000</v>
          </cell>
        </row>
        <row r="1489">
          <cell r="E1489">
            <v>0</v>
          </cell>
        </row>
        <row r="1490">
          <cell r="E1490">
            <v>0</v>
          </cell>
        </row>
        <row r="1491">
          <cell r="E1491">
            <v>0</v>
          </cell>
        </row>
        <row r="1492">
          <cell r="E1492">
            <v>0</v>
          </cell>
        </row>
        <row r="1493">
          <cell r="E1493">
            <v>0</v>
          </cell>
        </row>
        <row r="1494">
          <cell r="E1494">
            <v>12041784</v>
          </cell>
        </row>
        <row r="1495">
          <cell r="E1495">
            <v>0</v>
          </cell>
        </row>
        <row r="1496">
          <cell r="E1496">
            <v>841900</v>
          </cell>
        </row>
        <row r="1497">
          <cell r="E1497">
            <v>0</v>
          </cell>
        </row>
        <row r="1498">
          <cell r="E1498">
            <v>0</v>
          </cell>
        </row>
        <row r="1499">
          <cell r="E1499">
            <v>0</v>
          </cell>
        </row>
        <row r="1500">
          <cell r="E1500">
            <v>0</v>
          </cell>
        </row>
        <row r="1501">
          <cell r="E1501">
            <v>0</v>
          </cell>
        </row>
        <row r="1502">
          <cell r="E1502">
            <v>0</v>
          </cell>
        </row>
        <row r="1503">
          <cell r="E1503">
            <v>0</v>
          </cell>
        </row>
        <row r="1504">
          <cell r="E1504">
            <v>72000</v>
          </cell>
        </row>
        <row r="1505">
          <cell r="E1505">
            <v>13824956</v>
          </cell>
        </row>
        <row r="1506">
          <cell r="E1506">
            <v>0</v>
          </cell>
        </row>
        <row r="1507">
          <cell r="E1507">
            <v>0</v>
          </cell>
        </row>
        <row r="1508">
          <cell r="E1508">
            <v>144000</v>
          </cell>
        </row>
        <row r="1509">
          <cell r="E1509">
            <v>1529407.33</v>
          </cell>
        </row>
        <row r="1510">
          <cell r="E1510">
            <v>0</v>
          </cell>
        </row>
        <row r="1511">
          <cell r="E1511">
            <v>1687359</v>
          </cell>
        </row>
        <row r="1512">
          <cell r="E1512">
            <v>1246782.3500000001</v>
          </cell>
        </row>
        <row r="1513">
          <cell r="E1513">
            <v>0</v>
          </cell>
        </row>
        <row r="1514">
          <cell r="E1514">
            <v>0</v>
          </cell>
        </row>
        <row r="1515">
          <cell r="E1515">
            <v>600000</v>
          </cell>
        </row>
        <row r="1516">
          <cell r="E1516">
            <v>720000</v>
          </cell>
        </row>
        <row r="1517">
          <cell r="E1517">
            <v>391628.71</v>
          </cell>
        </row>
        <row r="1518">
          <cell r="E1518">
            <v>188160</v>
          </cell>
        </row>
        <row r="1519">
          <cell r="E1519">
            <v>2652000</v>
          </cell>
        </row>
        <row r="1520">
          <cell r="E1520">
            <v>152490.23999999999</v>
          </cell>
        </row>
        <row r="1521">
          <cell r="E1521">
            <v>554015.88</v>
          </cell>
        </row>
        <row r="1522">
          <cell r="E1522">
            <v>0</v>
          </cell>
        </row>
        <row r="1523">
          <cell r="E1523">
            <v>0</v>
          </cell>
        </row>
        <row r="1524">
          <cell r="E1524">
            <v>236811</v>
          </cell>
        </row>
        <row r="1525">
          <cell r="E1525">
            <v>4025179.6</v>
          </cell>
        </row>
        <row r="1526">
          <cell r="E1526">
            <v>621600</v>
          </cell>
        </row>
        <row r="1527">
          <cell r="E1527">
            <v>5806980</v>
          </cell>
        </row>
        <row r="1528">
          <cell r="E1528">
            <v>0</v>
          </cell>
        </row>
        <row r="1529">
          <cell r="E1529">
            <v>0</v>
          </cell>
        </row>
        <row r="1530">
          <cell r="E1530">
            <v>422120</v>
          </cell>
        </row>
        <row r="1531">
          <cell r="E1531">
            <v>0</v>
          </cell>
        </row>
        <row r="1532">
          <cell r="E1532">
            <v>0</v>
          </cell>
        </row>
        <row r="1533">
          <cell r="E1533">
            <v>131000</v>
          </cell>
        </row>
        <row r="1534">
          <cell r="E1534">
            <v>0</v>
          </cell>
        </row>
        <row r="1535">
          <cell r="E1535">
            <v>0</v>
          </cell>
        </row>
        <row r="1536">
          <cell r="E1536">
            <v>361642.64</v>
          </cell>
        </row>
        <row r="1537">
          <cell r="E1537">
            <v>370470</v>
          </cell>
        </row>
        <row r="1538">
          <cell r="E1538">
            <v>714000</v>
          </cell>
        </row>
        <row r="1539">
          <cell r="E1539">
            <v>1815818.4</v>
          </cell>
        </row>
        <row r="1540">
          <cell r="E1540">
            <v>0</v>
          </cell>
        </row>
        <row r="1541">
          <cell r="E1541">
            <v>0</v>
          </cell>
        </row>
        <row r="1542">
          <cell r="E1542">
            <v>300000</v>
          </cell>
        </row>
        <row r="1543">
          <cell r="E1543">
            <v>0</v>
          </cell>
        </row>
        <row r="1544">
          <cell r="E1544">
            <v>62362</v>
          </cell>
        </row>
        <row r="1545">
          <cell r="E1545">
            <v>3773950</v>
          </cell>
        </row>
        <row r="1546">
          <cell r="E1546">
            <v>0</v>
          </cell>
        </row>
        <row r="1547">
          <cell r="E1547">
            <v>0</v>
          </cell>
        </row>
        <row r="1548">
          <cell r="E1548">
            <v>940800</v>
          </cell>
        </row>
        <row r="1549">
          <cell r="E1549">
            <v>7165183</v>
          </cell>
        </row>
        <row r="1550">
          <cell r="E1550">
            <v>0</v>
          </cell>
        </row>
        <row r="1551">
          <cell r="E1551">
            <v>90000</v>
          </cell>
        </row>
        <row r="1552">
          <cell r="E1552">
            <v>0</v>
          </cell>
        </row>
        <row r="1553">
          <cell r="E1553">
            <v>36000</v>
          </cell>
        </row>
        <row r="1554">
          <cell r="E1554">
            <v>0</v>
          </cell>
        </row>
        <row r="1555">
          <cell r="E1555">
            <v>0</v>
          </cell>
        </row>
        <row r="1556">
          <cell r="E1556">
            <v>0</v>
          </cell>
        </row>
        <row r="1557">
          <cell r="E1557">
            <v>15000</v>
          </cell>
        </row>
        <row r="1558">
          <cell r="E1558">
            <v>22000</v>
          </cell>
        </row>
        <row r="1559">
          <cell r="E1559">
            <v>20000</v>
          </cell>
        </row>
        <row r="1560">
          <cell r="E1560">
            <v>0</v>
          </cell>
        </row>
        <row r="1561">
          <cell r="E1561">
            <v>0</v>
          </cell>
        </row>
        <row r="1562">
          <cell r="E1562">
            <v>2310000</v>
          </cell>
        </row>
        <row r="1563">
          <cell r="E1563">
            <v>24000</v>
          </cell>
        </row>
        <row r="1564">
          <cell r="E1564">
            <v>0</v>
          </cell>
        </row>
        <row r="1565">
          <cell r="E1565">
            <v>0</v>
          </cell>
        </row>
        <row r="1566">
          <cell r="E1566">
            <v>43680</v>
          </cell>
        </row>
        <row r="1567">
          <cell r="E1567">
            <v>150000</v>
          </cell>
        </row>
        <row r="1568">
          <cell r="E1568">
            <v>0</v>
          </cell>
        </row>
        <row r="1569">
          <cell r="E1569">
            <v>0</v>
          </cell>
        </row>
        <row r="1570">
          <cell r="E1570">
            <v>0</v>
          </cell>
        </row>
        <row r="1571">
          <cell r="E1571">
            <v>0</v>
          </cell>
        </row>
        <row r="1572">
          <cell r="E1572">
            <v>0</v>
          </cell>
        </row>
        <row r="1573">
          <cell r="E1573">
            <v>0</v>
          </cell>
        </row>
        <row r="1574">
          <cell r="E1574">
            <v>0</v>
          </cell>
        </row>
        <row r="1575">
          <cell r="E1575">
            <v>289000</v>
          </cell>
        </row>
        <row r="1576">
          <cell r="E1576">
            <v>0</v>
          </cell>
        </row>
        <row r="1577">
          <cell r="E1577">
            <v>0</v>
          </cell>
        </row>
        <row r="1578">
          <cell r="E1578">
            <v>0</v>
          </cell>
        </row>
        <row r="1579">
          <cell r="E1579">
            <v>0</v>
          </cell>
        </row>
        <row r="1580">
          <cell r="E1580">
            <v>380000</v>
          </cell>
        </row>
        <row r="1581">
          <cell r="E1581">
            <v>0</v>
          </cell>
        </row>
        <row r="1582">
          <cell r="E1582">
            <v>0</v>
          </cell>
        </row>
        <row r="1583">
          <cell r="E1583">
            <v>0</v>
          </cell>
        </row>
        <row r="1584">
          <cell r="E1584">
            <v>19740416.440000001</v>
          </cell>
        </row>
        <row r="1585">
          <cell r="E1585">
            <v>0</v>
          </cell>
        </row>
        <row r="1586">
          <cell r="E1586">
            <v>0</v>
          </cell>
        </row>
        <row r="1587">
          <cell r="E1587">
            <v>0</v>
          </cell>
        </row>
        <row r="1588">
          <cell r="E1588">
            <v>0</v>
          </cell>
        </row>
        <row r="1589">
          <cell r="E1589">
            <v>0</v>
          </cell>
        </row>
        <row r="1590">
          <cell r="E1590">
            <v>0</v>
          </cell>
        </row>
        <row r="1591">
          <cell r="E1591">
            <v>2347792</v>
          </cell>
        </row>
        <row r="1592">
          <cell r="E1592">
            <v>0</v>
          </cell>
        </row>
        <row r="1593">
          <cell r="E1593">
            <v>783208</v>
          </cell>
        </row>
        <row r="1594">
          <cell r="E1594">
            <v>0</v>
          </cell>
        </row>
        <row r="1595">
          <cell r="E1595">
            <v>0</v>
          </cell>
        </row>
        <row r="1596">
          <cell r="E1596">
            <v>0</v>
          </cell>
        </row>
        <row r="1597">
          <cell r="E1597">
            <v>0</v>
          </cell>
        </row>
        <row r="1598">
          <cell r="E1598">
            <v>0</v>
          </cell>
        </row>
        <row r="1599">
          <cell r="E1599">
            <v>0</v>
          </cell>
        </row>
        <row r="1600">
          <cell r="E1600">
            <v>0</v>
          </cell>
        </row>
        <row r="1601">
          <cell r="E1601">
            <v>0</v>
          </cell>
        </row>
        <row r="1602">
          <cell r="E1602">
            <v>0</v>
          </cell>
        </row>
        <row r="1603">
          <cell r="E1603">
            <v>0</v>
          </cell>
        </row>
        <row r="1604">
          <cell r="E1604">
            <v>0</v>
          </cell>
        </row>
        <row r="1605">
          <cell r="E1605">
            <v>0</v>
          </cell>
        </row>
        <row r="1606">
          <cell r="E1606">
            <v>0</v>
          </cell>
        </row>
        <row r="1607">
          <cell r="E1607">
            <v>0</v>
          </cell>
        </row>
        <row r="1608">
          <cell r="E1608">
            <v>250600000</v>
          </cell>
        </row>
        <row r="1609">
          <cell r="E1609">
            <v>1500000</v>
          </cell>
        </row>
        <row r="1610">
          <cell r="E1610">
            <v>8250000</v>
          </cell>
        </row>
        <row r="1611">
          <cell r="E1611">
            <v>1675000</v>
          </cell>
        </row>
        <row r="1612">
          <cell r="E1612">
            <v>562300</v>
          </cell>
        </row>
        <row r="1613">
          <cell r="E1613">
            <v>0</v>
          </cell>
        </row>
        <row r="1614">
          <cell r="E1614">
            <v>300000</v>
          </cell>
        </row>
        <row r="1615">
          <cell r="E1615">
            <v>5300000</v>
          </cell>
        </row>
        <row r="1616">
          <cell r="E1616">
            <v>0</v>
          </cell>
        </row>
        <row r="1617">
          <cell r="E1617">
            <v>0</v>
          </cell>
        </row>
        <row r="1618">
          <cell r="E1618">
            <v>3940000</v>
          </cell>
        </row>
        <row r="1619">
          <cell r="E1619">
            <v>1700000</v>
          </cell>
        </row>
        <row r="1620">
          <cell r="E1620">
            <v>250000</v>
          </cell>
        </row>
        <row r="1621">
          <cell r="E1621">
            <v>0</v>
          </cell>
        </row>
        <row r="1622">
          <cell r="E1622">
            <v>1250000</v>
          </cell>
        </row>
        <row r="1623">
          <cell r="E1623">
            <v>18028800</v>
          </cell>
        </row>
        <row r="1624">
          <cell r="E1624">
            <v>0</v>
          </cell>
        </row>
        <row r="1625">
          <cell r="E1625">
            <v>13000000</v>
          </cell>
        </row>
        <row r="1626">
          <cell r="E1626">
            <v>1171200</v>
          </cell>
        </row>
        <row r="1627">
          <cell r="E1627">
            <v>0</v>
          </cell>
        </row>
        <row r="1629">
          <cell r="E1629">
            <v>2230000</v>
          </cell>
        </row>
        <row r="1630">
          <cell r="E1630">
            <v>10000000</v>
          </cell>
        </row>
        <row r="1631">
          <cell r="E1631">
            <v>200000</v>
          </cell>
        </row>
        <row r="1632">
          <cell r="E1632">
            <v>300000</v>
          </cell>
        </row>
        <row r="1633">
          <cell r="E1633">
            <v>41000000</v>
          </cell>
        </row>
        <row r="1634">
          <cell r="E1634">
            <v>191500</v>
          </cell>
        </row>
        <row r="1635">
          <cell r="E1635">
            <v>16500000</v>
          </cell>
        </row>
        <row r="1636">
          <cell r="E1636">
            <v>380500</v>
          </cell>
        </row>
        <row r="1637">
          <cell r="E1637">
            <v>1900000</v>
          </cell>
        </row>
        <row r="1638">
          <cell r="E1638">
            <v>3000000</v>
          </cell>
        </row>
        <row r="1639">
          <cell r="E1639">
            <v>5204295.4000000004</v>
          </cell>
        </row>
        <row r="1640">
          <cell r="E1640">
            <v>2796088</v>
          </cell>
        </row>
        <row r="1641">
          <cell r="E1641">
            <v>1333020</v>
          </cell>
        </row>
        <row r="1642">
          <cell r="E1642">
            <v>0</v>
          </cell>
        </row>
        <row r="1643">
          <cell r="E1643">
            <v>100616</v>
          </cell>
        </row>
        <row r="1644">
          <cell r="E1644">
            <v>3000000</v>
          </cell>
        </row>
        <row r="1645">
          <cell r="E1645">
            <v>0</v>
          </cell>
        </row>
        <row r="1646">
          <cell r="E1646">
            <v>100000</v>
          </cell>
        </row>
        <row r="1647">
          <cell r="E1647">
            <v>449000</v>
          </cell>
        </row>
        <row r="1648">
          <cell r="E1648">
            <v>122000</v>
          </cell>
        </row>
        <row r="1649">
          <cell r="E1649">
            <v>1844000</v>
          </cell>
        </row>
        <row r="1650">
          <cell r="E1650">
            <v>4128357</v>
          </cell>
        </row>
        <row r="1651">
          <cell r="E1651">
            <v>23000000</v>
          </cell>
        </row>
        <row r="1652">
          <cell r="E1652">
            <v>8796089</v>
          </cell>
        </row>
        <row r="1653">
          <cell r="E1653">
            <v>6000000</v>
          </cell>
        </row>
        <row r="1655">
          <cell r="E1655">
            <v>0</v>
          </cell>
        </row>
        <row r="1656">
          <cell r="E1656">
            <v>2112214</v>
          </cell>
        </row>
        <row r="1657">
          <cell r="E1657">
            <v>3611650</v>
          </cell>
        </row>
        <row r="1658">
          <cell r="E1658">
            <v>5097138</v>
          </cell>
        </row>
        <row r="1659">
          <cell r="E1659">
            <v>15000000</v>
          </cell>
        </row>
        <row r="1660">
          <cell r="E1660">
            <v>100000</v>
          </cell>
        </row>
        <row r="1661">
          <cell r="E1661">
            <v>0</v>
          </cell>
        </row>
        <row r="1662">
          <cell r="E1662">
            <v>7815500</v>
          </cell>
        </row>
        <row r="1663">
          <cell r="E1663">
            <v>13000000</v>
          </cell>
        </row>
        <row r="1664">
          <cell r="E1664">
            <v>0</v>
          </cell>
        </row>
        <row r="1665">
          <cell r="E1665">
            <v>385000</v>
          </cell>
        </row>
        <row r="1666">
          <cell r="E1666">
            <v>240000</v>
          </cell>
        </row>
        <row r="1667">
          <cell r="E1667">
            <v>1700000</v>
          </cell>
        </row>
        <row r="1668">
          <cell r="E1668">
            <v>1723000</v>
          </cell>
        </row>
        <row r="1669">
          <cell r="E1669">
            <v>0</v>
          </cell>
        </row>
        <row r="1670">
          <cell r="E1670">
            <v>8523000</v>
          </cell>
        </row>
        <row r="1671">
          <cell r="E1671">
            <v>3400000</v>
          </cell>
        </row>
        <row r="1672">
          <cell r="E1672">
            <v>2141600</v>
          </cell>
        </row>
        <row r="1673">
          <cell r="E1673">
            <v>1964000</v>
          </cell>
        </row>
        <row r="1674">
          <cell r="E1674">
            <v>0</v>
          </cell>
        </row>
        <row r="1675">
          <cell r="E1675">
            <v>2400000</v>
          </cell>
        </row>
        <row r="1676">
          <cell r="E1676">
            <v>25750000</v>
          </cell>
        </row>
        <row r="1677">
          <cell r="E1677">
            <v>4405592</v>
          </cell>
        </row>
        <row r="1678">
          <cell r="E1678">
            <v>2000000</v>
          </cell>
        </row>
        <row r="1679">
          <cell r="E1679">
            <v>0</v>
          </cell>
        </row>
        <row r="1680">
          <cell r="E1680">
            <v>1575000</v>
          </cell>
        </row>
        <row r="1681">
          <cell r="E1681">
            <v>131150</v>
          </cell>
        </row>
        <row r="1682">
          <cell r="E1682">
            <v>1186143</v>
          </cell>
        </row>
        <row r="1683">
          <cell r="E1683">
            <v>500000</v>
          </cell>
        </row>
        <row r="1684">
          <cell r="E1684">
            <v>225000</v>
          </cell>
        </row>
        <row r="1685">
          <cell r="E1685">
            <v>170000</v>
          </cell>
        </row>
        <row r="1686">
          <cell r="E1686">
            <v>5620000</v>
          </cell>
        </row>
        <row r="1687">
          <cell r="E1687">
            <v>241000</v>
          </cell>
        </row>
        <row r="1688">
          <cell r="E1688">
            <v>2186727</v>
          </cell>
        </row>
        <row r="1689">
          <cell r="E1689">
            <v>300000</v>
          </cell>
        </row>
        <row r="1690">
          <cell r="E1690">
            <v>0</v>
          </cell>
        </row>
        <row r="1691">
          <cell r="E1691">
            <v>164000</v>
          </cell>
        </row>
        <row r="1692">
          <cell r="E1692">
            <v>550000</v>
          </cell>
        </row>
        <row r="1693">
          <cell r="E1693">
            <v>1210000</v>
          </cell>
        </row>
        <row r="1694">
          <cell r="E1694">
            <v>12399204</v>
          </cell>
        </row>
        <row r="1695">
          <cell r="E1695">
            <v>1660000</v>
          </cell>
        </row>
        <row r="1696">
          <cell r="E1696">
            <v>0</v>
          </cell>
        </row>
        <row r="1697">
          <cell r="E1697">
            <v>3605000</v>
          </cell>
        </row>
        <row r="1698">
          <cell r="E1698">
            <v>0</v>
          </cell>
        </row>
        <row r="1699">
          <cell r="E1699">
            <v>0</v>
          </cell>
        </row>
        <row r="1700">
          <cell r="E1700">
            <v>0</v>
          </cell>
        </row>
        <row r="1701">
          <cell r="E1701">
            <v>36924</v>
          </cell>
        </row>
        <row r="1702">
          <cell r="E1702">
            <v>3340000</v>
          </cell>
        </row>
        <row r="1703">
          <cell r="E1703">
            <v>8465000</v>
          </cell>
        </row>
        <row r="1704">
          <cell r="E1704">
            <v>53455000</v>
          </cell>
        </row>
        <row r="1705">
          <cell r="E1705">
            <v>9246000</v>
          </cell>
        </row>
        <row r="1706">
          <cell r="E1706">
            <v>2225000</v>
          </cell>
        </row>
        <row r="1707">
          <cell r="E1707">
            <v>5000000</v>
          </cell>
        </row>
        <row r="1708">
          <cell r="E1708">
            <v>1653000</v>
          </cell>
        </row>
        <row r="1709">
          <cell r="E1709">
            <v>2320000</v>
          </cell>
        </row>
        <row r="1710">
          <cell r="E1710">
            <v>0</v>
          </cell>
        </row>
        <row r="1711">
          <cell r="E1711">
            <v>0</v>
          </cell>
        </row>
        <row r="1712">
          <cell r="E1712">
            <v>1700000</v>
          </cell>
        </row>
        <row r="1713">
          <cell r="E1713">
            <v>3300000</v>
          </cell>
        </row>
        <row r="1714">
          <cell r="E1714">
            <v>0</v>
          </cell>
        </row>
        <row r="1715">
          <cell r="E1715">
            <v>9240000</v>
          </cell>
        </row>
        <row r="1716">
          <cell r="E1716">
            <v>5230000</v>
          </cell>
        </row>
        <row r="1717">
          <cell r="E1717">
            <v>0</v>
          </cell>
        </row>
        <row r="1718">
          <cell r="E1718">
            <v>0</v>
          </cell>
        </row>
        <row r="1719">
          <cell r="E1719">
            <v>0</v>
          </cell>
        </row>
        <row r="1720">
          <cell r="E1720">
            <v>0</v>
          </cell>
        </row>
        <row r="1721">
          <cell r="E1721">
            <v>0</v>
          </cell>
        </row>
        <row r="1722">
          <cell r="E1722">
            <v>175000000</v>
          </cell>
        </row>
        <row r="1723">
          <cell r="E1723">
            <v>235000</v>
          </cell>
        </row>
        <row r="1724">
          <cell r="E1724">
            <v>9500000</v>
          </cell>
        </row>
        <row r="1725">
          <cell r="E1725">
            <v>760000</v>
          </cell>
        </row>
        <row r="1727">
          <cell r="E1727">
            <v>0</v>
          </cell>
        </row>
        <row r="1728">
          <cell r="E1728">
            <v>3650000</v>
          </cell>
        </row>
        <row r="1729">
          <cell r="E1729">
            <v>5600000</v>
          </cell>
        </row>
        <row r="1730">
          <cell r="E1730">
            <v>0</v>
          </cell>
        </row>
        <row r="1731">
          <cell r="E1731">
            <v>0</v>
          </cell>
        </row>
        <row r="1732">
          <cell r="E1732">
            <v>14500000</v>
          </cell>
        </row>
        <row r="1733">
          <cell r="E1733">
            <v>1600000</v>
          </cell>
        </row>
        <row r="1734">
          <cell r="E1734">
            <v>20000</v>
          </cell>
        </row>
        <row r="1735">
          <cell r="E1735">
            <v>0</v>
          </cell>
        </row>
        <row r="1736">
          <cell r="E1736">
            <v>8400000</v>
          </cell>
        </row>
        <row r="1737">
          <cell r="E1737">
            <v>17371500</v>
          </cell>
        </row>
        <row r="1738">
          <cell r="E1738">
            <v>0</v>
          </cell>
        </row>
        <row r="1739">
          <cell r="E1739">
            <v>14500000</v>
          </cell>
        </row>
        <row r="1740">
          <cell r="E1740">
            <v>1128500</v>
          </cell>
        </row>
        <row r="1741">
          <cell r="E1741">
            <v>0</v>
          </cell>
        </row>
        <row r="1742">
          <cell r="E1742">
            <v>1500000</v>
          </cell>
        </row>
        <row r="1743">
          <cell r="E1743">
            <v>685000</v>
          </cell>
        </row>
        <row r="1744">
          <cell r="E1744">
            <v>3400000</v>
          </cell>
        </row>
        <row r="1745">
          <cell r="E1745">
            <v>120000</v>
          </cell>
        </row>
        <row r="1746">
          <cell r="E1746">
            <v>200000</v>
          </cell>
        </row>
        <row r="1747">
          <cell r="E1747">
            <v>2500000</v>
          </cell>
        </row>
        <row r="1748">
          <cell r="E1748">
            <v>25000</v>
          </cell>
        </row>
        <row r="1749">
          <cell r="E1749">
            <v>170000</v>
          </cell>
        </row>
        <row r="1750">
          <cell r="E1750">
            <v>60000</v>
          </cell>
        </row>
        <row r="1751">
          <cell r="E1751">
            <v>5276800</v>
          </cell>
        </row>
        <row r="1752">
          <cell r="E1752">
            <v>7000000</v>
          </cell>
        </row>
        <row r="1753">
          <cell r="E1753">
            <v>5643587</v>
          </cell>
        </row>
        <row r="1754">
          <cell r="E1754">
            <v>3652990</v>
          </cell>
        </row>
        <row r="1755">
          <cell r="E1755">
            <v>1286771</v>
          </cell>
        </row>
        <row r="1756">
          <cell r="E1756">
            <v>0</v>
          </cell>
        </row>
        <row r="1757">
          <cell r="E1757">
            <v>100000</v>
          </cell>
        </row>
        <row r="1758">
          <cell r="E1758">
            <v>560000</v>
          </cell>
        </row>
        <row r="1759">
          <cell r="E1759">
            <v>0</v>
          </cell>
        </row>
        <row r="1760">
          <cell r="E1760">
            <v>341560</v>
          </cell>
        </row>
        <row r="1761">
          <cell r="E1761">
            <v>0</v>
          </cell>
        </row>
        <row r="1762">
          <cell r="E1762">
            <v>770710</v>
          </cell>
        </row>
        <row r="1763">
          <cell r="E1763">
            <v>1815000</v>
          </cell>
        </row>
        <row r="1764">
          <cell r="E1764">
            <v>1210000</v>
          </cell>
        </row>
        <row r="1765">
          <cell r="E1765">
            <v>13000000</v>
          </cell>
        </row>
        <row r="1766">
          <cell r="E1766">
            <v>800000</v>
          </cell>
        </row>
        <row r="1767">
          <cell r="E1767">
            <v>1898050</v>
          </cell>
        </row>
        <row r="1768">
          <cell r="E1768">
            <v>0</v>
          </cell>
        </row>
        <row r="1769">
          <cell r="E1769">
            <v>0</v>
          </cell>
        </row>
        <row r="1770">
          <cell r="E1770">
            <v>0</v>
          </cell>
        </row>
        <row r="1771">
          <cell r="E1771">
            <v>0</v>
          </cell>
        </row>
        <row r="1772">
          <cell r="E1772">
            <v>0</v>
          </cell>
        </row>
        <row r="1773">
          <cell r="E1773">
            <v>8850000</v>
          </cell>
        </row>
        <row r="1774">
          <cell r="E1774">
            <v>0</v>
          </cell>
        </row>
        <row r="1775">
          <cell r="E1775">
            <v>0</v>
          </cell>
        </row>
        <row r="1776">
          <cell r="E1776">
            <v>14067900</v>
          </cell>
        </row>
        <row r="1777">
          <cell r="E1777">
            <v>10000000</v>
          </cell>
        </row>
        <row r="1778">
          <cell r="E1778">
            <v>0</v>
          </cell>
        </row>
        <row r="1779">
          <cell r="E1779">
            <v>446600</v>
          </cell>
        </row>
        <row r="1780">
          <cell r="E1780">
            <v>0</v>
          </cell>
        </row>
        <row r="1781">
          <cell r="E1781">
            <v>500000</v>
          </cell>
        </row>
        <row r="1782">
          <cell r="E1782">
            <v>1455000</v>
          </cell>
        </row>
        <row r="1783">
          <cell r="E1783">
            <v>0</v>
          </cell>
        </row>
        <row r="1784">
          <cell r="E1784">
            <v>726000</v>
          </cell>
        </row>
        <row r="1785">
          <cell r="E1785">
            <v>300000</v>
          </cell>
        </row>
        <row r="1786">
          <cell r="E1786">
            <v>1210000</v>
          </cell>
        </row>
        <row r="1787">
          <cell r="E1787">
            <v>2500000</v>
          </cell>
        </row>
        <row r="1788">
          <cell r="E1788">
            <v>0</v>
          </cell>
        </row>
        <row r="1789">
          <cell r="E1789">
            <v>0</v>
          </cell>
        </row>
        <row r="1790">
          <cell r="E1790">
            <v>21000000</v>
          </cell>
        </row>
        <row r="1791">
          <cell r="E1791">
            <v>693000</v>
          </cell>
        </row>
        <row r="1792">
          <cell r="E1792">
            <v>242000</v>
          </cell>
        </row>
        <row r="1793">
          <cell r="E1793">
            <v>0</v>
          </cell>
        </row>
        <row r="1794">
          <cell r="E1794">
            <v>490000</v>
          </cell>
        </row>
        <row r="1795">
          <cell r="E1795">
            <v>90750</v>
          </cell>
        </row>
        <row r="1796">
          <cell r="E1796">
            <v>231000</v>
          </cell>
        </row>
        <row r="1797">
          <cell r="E1797">
            <v>0</v>
          </cell>
        </row>
        <row r="1798">
          <cell r="E1798">
            <v>11000</v>
          </cell>
        </row>
        <row r="1799">
          <cell r="E1799">
            <v>15000</v>
          </cell>
        </row>
        <row r="1800">
          <cell r="E1800">
            <v>803000</v>
          </cell>
        </row>
        <row r="1801">
          <cell r="E1801">
            <v>0</v>
          </cell>
        </row>
        <row r="1802">
          <cell r="E1802">
            <v>150000</v>
          </cell>
        </row>
        <row r="1803">
          <cell r="E1803">
            <v>250000</v>
          </cell>
        </row>
        <row r="1804">
          <cell r="E1804">
            <v>0</v>
          </cell>
        </row>
        <row r="1805">
          <cell r="E1805">
            <v>100000</v>
          </cell>
        </row>
        <row r="1806">
          <cell r="E1806">
            <v>231000</v>
          </cell>
        </row>
        <row r="1807">
          <cell r="E1807">
            <v>346500</v>
          </cell>
        </row>
        <row r="1808">
          <cell r="E1808">
            <v>700000</v>
          </cell>
        </row>
        <row r="1809">
          <cell r="E1809">
            <v>510000</v>
          </cell>
        </row>
        <row r="1810">
          <cell r="E1810">
            <v>0</v>
          </cell>
        </row>
        <row r="1811">
          <cell r="E1811">
            <v>1262500</v>
          </cell>
        </row>
        <row r="1812">
          <cell r="E1812">
            <v>1425000</v>
          </cell>
        </row>
        <row r="1813">
          <cell r="E1813">
            <v>0</v>
          </cell>
        </row>
        <row r="1814">
          <cell r="E1814">
            <v>0</v>
          </cell>
        </row>
        <row r="1815">
          <cell r="E1815">
            <v>0</v>
          </cell>
        </row>
        <row r="1816">
          <cell r="E1816">
            <v>400000</v>
          </cell>
        </row>
        <row r="1817">
          <cell r="E1817">
            <v>335000</v>
          </cell>
        </row>
        <row r="1818">
          <cell r="E1818">
            <v>0</v>
          </cell>
        </row>
        <row r="1819">
          <cell r="E1819">
            <v>1950000</v>
          </cell>
        </row>
        <row r="1820">
          <cell r="E1820">
            <v>860000</v>
          </cell>
        </row>
        <row r="1821">
          <cell r="E1821">
            <v>3388000</v>
          </cell>
        </row>
        <row r="1822">
          <cell r="E1822">
            <v>560000</v>
          </cell>
        </row>
        <row r="1823">
          <cell r="E1823">
            <v>673200</v>
          </cell>
        </row>
        <row r="1824">
          <cell r="E1824">
            <v>0</v>
          </cell>
        </row>
        <row r="1825">
          <cell r="E1825">
            <v>0</v>
          </cell>
        </row>
        <row r="1826">
          <cell r="E1826">
            <v>20000000</v>
          </cell>
        </row>
        <row r="1827">
          <cell r="E1827">
            <v>600000</v>
          </cell>
        </row>
        <row r="1828">
          <cell r="E1828">
            <v>0</v>
          </cell>
        </row>
        <row r="1829">
          <cell r="E1829">
            <v>0</v>
          </cell>
        </row>
        <row r="1830">
          <cell r="E1830">
            <v>19517447</v>
          </cell>
        </row>
        <row r="1831">
          <cell r="E1831">
            <v>0</v>
          </cell>
        </row>
        <row r="1832">
          <cell r="E1832">
            <v>0</v>
          </cell>
        </row>
        <row r="1833">
          <cell r="E1833">
            <v>0</v>
          </cell>
        </row>
        <row r="1834">
          <cell r="E1834">
            <v>0</v>
          </cell>
        </row>
        <row r="1835">
          <cell r="E1835">
            <v>0</v>
          </cell>
        </row>
        <row r="1836">
          <cell r="E1836">
            <v>311774580</v>
          </cell>
        </row>
        <row r="1837">
          <cell r="E1837">
            <v>1662500</v>
          </cell>
        </row>
        <row r="1838">
          <cell r="E1838">
            <v>7682755</v>
          </cell>
        </row>
        <row r="1839">
          <cell r="E1839">
            <v>3050191</v>
          </cell>
        </row>
        <row r="1840">
          <cell r="E1840">
            <v>1322000</v>
          </cell>
        </row>
        <row r="1841">
          <cell r="E1841">
            <v>0</v>
          </cell>
        </row>
        <row r="1842">
          <cell r="E1842">
            <v>350000</v>
          </cell>
        </row>
        <row r="1843">
          <cell r="E1843">
            <v>2019600</v>
          </cell>
        </row>
        <row r="1844">
          <cell r="E1844">
            <v>0</v>
          </cell>
        </row>
        <row r="1845">
          <cell r="E1845">
            <v>0</v>
          </cell>
        </row>
        <row r="1846">
          <cell r="E1846">
            <v>390758</v>
          </cell>
        </row>
        <row r="1847">
          <cell r="E1847">
            <v>4100000</v>
          </cell>
        </row>
        <row r="1848">
          <cell r="E1848">
            <v>124604</v>
          </cell>
        </row>
        <row r="1849">
          <cell r="E1849">
            <v>0</v>
          </cell>
        </row>
        <row r="1850">
          <cell r="E1850">
            <v>1313598</v>
          </cell>
        </row>
        <row r="1851">
          <cell r="E1851">
            <v>22400000</v>
          </cell>
        </row>
        <row r="1852">
          <cell r="E1852">
            <v>0</v>
          </cell>
        </row>
        <row r="1853">
          <cell r="E1853">
            <v>20849285</v>
          </cell>
        </row>
        <row r="1854">
          <cell r="E1854">
            <v>1366400</v>
          </cell>
        </row>
        <row r="1855">
          <cell r="E1855">
            <v>0</v>
          </cell>
        </row>
        <row r="1856">
          <cell r="E1856">
            <v>0</v>
          </cell>
        </row>
        <row r="1857">
          <cell r="E1857">
            <v>562350</v>
          </cell>
        </row>
        <row r="1858">
          <cell r="E1858">
            <v>9300000</v>
          </cell>
        </row>
        <row r="1859">
          <cell r="E1859">
            <v>800000</v>
          </cell>
        </row>
        <row r="1860">
          <cell r="E1860">
            <v>112988</v>
          </cell>
        </row>
        <row r="1861">
          <cell r="E1861">
            <v>33128380</v>
          </cell>
        </row>
        <row r="1862">
          <cell r="E1862">
            <v>601010</v>
          </cell>
        </row>
        <row r="1863">
          <cell r="E1863">
            <v>9296871</v>
          </cell>
        </row>
        <row r="1864">
          <cell r="E1864">
            <v>45000</v>
          </cell>
        </row>
        <row r="1865">
          <cell r="E1865">
            <v>715856</v>
          </cell>
        </row>
        <row r="1866">
          <cell r="E1866">
            <v>5288633</v>
          </cell>
        </row>
        <row r="1867">
          <cell r="E1867">
            <v>5376383</v>
          </cell>
        </row>
        <row r="1868">
          <cell r="E1868">
            <v>569322</v>
          </cell>
        </row>
        <row r="1869">
          <cell r="E1869">
            <v>2708229</v>
          </cell>
        </row>
        <row r="1870">
          <cell r="E1870">
            <v>0</v>
          </cell>
        </row>
        <row r="1871">
          <cell r="E1871">
            <v>51155</v>
          </cell>
        </row>
        <row r="1872">
          <cell r="E1872">
            <v>9481020</v>
          </cell>
        </row>
        <row r="1873">
          <cell r="E1873">
            <v>0</v>
          </cell>
        </row>
        <row r="1874">
          <cell r="E1874">
            <v>723440</v>
          </cell>
        </row>
        <row r="1875">
          <cell r="E1875">
            <v>0</v>
          </cell>
        </row>
        <row r="1876">
          <cell r="E1876">
            <v>5290</v>
          </cell>
        </row>
        <row r="1877">
          <cell r="E1877">
            <v>0</v>
          </cell>
        </row>
        <row r="1878">
          <cell r="E1878">
            <v>0</v>
          </cell>
        </row>
        <row r="1879">
          <cell r="E1879">
            <v>19359325</v>
          </cell>
        </row>
        <row r="1880">
          <cell r="E1880">
            <v>1006911</v>
          </cell>
        </row>
        <row r="1881">
          <cell r="E1881">
            <v>4059674</v>
          </cell>
        </row>
        <row r="1882">
          <cell r="E1882">
            <v>0</v>
          </cell>
        </row>
        <row r="1883">
          <cell r="E1883">
            <v>0</v>
          </cell>
        </row>
        <row r="1884">
          <cell r="E1884">
            <v>117786</v>
          </cell>
        </row>
        <row r="1885">
          <cell r="E1885">
            <v>0</v>
          </cell>
        </row>
        <row r="1886">
          <cell r="E1886">
            <v>0</v>
          </cell>
        </row>
        <row r="1887">
          <cell r="E1887">
            <v>0</v>
          </cell>
        </row>
        <row r="1888">
          <cell r="E1888">
            <v>0</v>
          </cell>
        </row>
        <row r="1889">
          <cell r="E1889">
            <v>0</v>
          </cell>
        </row>
        <row r="1890">
          <cell r="E1890">
            <v>16911902</v>
          </cell>
        </row>
        <row r="1891">
          <cell r="E1891">
            <v>25000000</v>
          </cell>
        </row>
        <row r="1892">
          <cell r="E1892">
            <v>0</v>
          </cell>
        </row>
        <row r="1893">
          <cell r="E1893">
            <v>0</v>
          </cell>
        </row>
        <row r="1894">
          <cell r="E1894">
            <v>0</v>
          </cell>
        </row>
        <row r="1895">
          <cell r="E1895">
            <v>0</v>
          </cell>
        </row>
        <row r="1896">
          <cell r="E1896">
            <v>0</v>
          </cell>
        </row>
        <row r="1897">
          <cell r="E1897">
            <v>0</v>
          </cell>
        </row>
        <row r="1898">
          <cell r="E1898">
            <v>2000000</v>
          </cell>
        </row>
        <row r="1899">
          <cell r="E1899">
            <v>3200000</v>
          </cell>
        </row>
        <row r="1900">
          <cell r="E1900">
            <v>1102000</v>
          </cell>
        </row>
        <row r="1901">
          <cell r="E1901">
            <v>1546802</v>
          </cell>
        </row>
        <row r="1902">
          <cell r="E1902">
            <v>0</v>
          </cell>
        </row>
        <row r="1903">
          <cell r="E1903">
            <v>5000000</v>
          </cell>
        </row>
        <row r="1904">
          <cell r="E1904">
            <v>29372674</v>
          </cell>
        </row>
        <row r="1905">
          <cell r="E1905">
            <v>1646878</v>
          </cell>
        </row>
        <row r="1906">
          <cell r="E1906">
            <v>28223</v>
          </cell>
        </row>
        <row r="1907">
          <cell r="E1907">
            <v>0</v>
          </cell>
        </row>
        <row r="1908">
          <cell r="E1908">
            <v>556215</v>
          </cell>
        </row>
        <row r="1909">
          <cell r="E1909">
            <v>20050</v>
          </cell>
        </row>
        <row r="1910">
          <cell r="E1910">
            <v>473857</v>
          </cell>
        </row>
        <row r="1911">
          <cell r="E1911">
            <v>0</v>
          </cell>
        </row>
        <row r="1912">
          <cell r="E1912">
            <v>0</v>
          </cell>
        </row>
        <row r="1913">
          <cell r="E1913">
            <v>0</v>
          </cell>
        </row>
        <row r="1914">
          <cell r="E1914">
            <v>2550230</v>
          </cell>
        </row>
        <row r="1915">
          <cell r="E1915">
            <v>0</v>
          </cell>
        </row>
        <row r="1916">
          <cell r="E1916">
            <v>1461273</v>
          </cell>
        </row>
        <row r="1917">
          <cell r="E1917">
            <v>984180</v>
          </cell>
        </row>
        <row r="1918">
          <cell r="E1918">
            <v>0</v>
          </cell>
        </row>
        <row r="1919">
          <cell r="E1919">
            <v>0</v>
          </cell>
        </row>
        <row r="1920">
          <cell r="E1920">
            <v>103977</v>
          </cell>
        </row>
        <row r="1921">
          <cell r="E1921">
            <v>3445516</v>
          </cell>
        </row>
        <row r="1922">
          <cell r="E1922">
            <v>7300000</v>
          </cell>
        </row>
        <row r="1923">
          <cell r="E1923">
            <v>598000</v>
          </cell>
        </row>
        <row r="1924">
          <cell r="E1924">
            <v>0</v>
          </cell>
        </row>
        <row r="1925">
          <cell r="E1925">
            <v>0</v>
          </cell>
        </row>
        <row r="1926">
          <cell r="E1926">
            <v>0</v>
          </cell>
        </row>
        <row r="1927">
          <cell r="E1927">
            <v>0</v>
          </cell>
        </row>
        <row r="1928">
          <cell r="E1928">
            <v>0</v>
          </cell>
        </row>
        <row r="1929">
          <cell r="E1929">
            <v>0</v>
          </cell>
        </row>
        <row r="1930">
          <cell r="E1930">
            <v>5348640</v>
          </cell>
        </row>
        <row r="1931">
          <cell r="E1931">
            <v>0</v>
          </cell>
        </row>
        <row r="1932">
          <cell r="E1932">
            <v>6040248</v>
          </cell>
        </row>
        <row r="1933">
          <cell r="E1933">
            <v>9656060</v>
          </cell>
        </row>
        <row r="1934">
          <cell r="E1934">
            <v>0</v>
          </cell>
        </row>
        <row r="1935">
          <cell r="E1935">
            <v>15458773</v>
          </cell>
        </row>
        <row r="1936">
          <cell r="E1936">
            <v>551210</v>
          </cell>
        </row>
        <row r="1937">
          <cell r="E1937">
            <v>597707</v>
          </cell>
        </row>
        <row r="1938">
          <cell r="E1938">
            <v>0</v>
          </cell>
        </row>
        <row r="1939">
          <cell r="E1939">
            <v>0</v>
          </cell>
        </row>
        <row r="1940">
          <cell r="E1940">
            <v>28203669</v>
          </cell>
        </row>
        <row r="1941">
          <cell r="E1941">
            <v>4120000</v>
          </cell>
        </row>
        <row r="1942">
          <cell r="E1942">
            <v>3000000</v>
          </cell>
        </row>
        <row r="1943">
          <cell r="E1943">
            <v>8982553</v>
          </cell>
        </row>
        <row r="1944">
          <cell r="E1944">
            <v>3112000</v>
          </cell>
        </row>
        <row r="1945">
          <cell r="E1945">
            <v>0</v>
          </cell>
        </row>
        <row r="1946">
          <cell r="E1946">
            <v>0</v>
          </cell>
        </row>
        <row r="1947">
          <cell r="E1947">
            <v>0</v>
          </cell>
        </row>
        <row r="1948">
          <cell r="E1948">
            <v>0</v>
          </cell>
        </row>
        <row r="1949">
          <cell r="E1949">
            <v>0</v>
          </cell>
        </row>
        <row r="1950">
          <cell r="E1950">
            <v>95000000</v>
          </cell>
        </row>
        <row r="1951">
          <cell r="E1951">
            <v>160000</v>
          </cell>
        </row>
        <row r="1952">
          <cell r="E1952">
            <v>10620000</v>
          </cell>
        </row>
        <row r="1953">
          <cell r="E1953">
            <v>1110000</v>
          </cell>
        </row>
        <row r="1954">
          <cell r="E1954">
            <v>0</v>
          </cell>
        </row>
        <row r="1955">
          <cell r="E1955">
            <v>0</v>
          </cell>
        </row>
        <row r="1956">
          <cell r="E1956">
            <v>250000</v>
          </cell>
        </row>
        <row r="1957">
          <cell r="E1957">
            <v>1215000</v>
          </cell>
        </row>
        <row r="1958">
          <cell r="E1958">
            <v>0</v>
          </cell>
        </row>
        <row r="1959">
          <cell r="E1959">
            <v>0</v>
          </cell>
        </row>
        <row r="1960">
          <cell r="E1960">
            <v>560000</v>
          </cell>
        </row>
        <row r="1961">
          <cell r="E1961">
            <v>450000</v>
          </cell>
        </row>
        <row r="1962">
          <cell r="E1962">
            <v>115500</v>
          </cell>
        </row>
        <row r="1963">
          <cell r="E1963">
            <v>0</v>
          </cell>
        </row>
        <row r="1964">
          <cell r="E1964">
            <v>1655000</v>
          </cell>
        </row>
        <row r="1965">
          <cell r="E1965">
            <v>9859500</v>
          </cell>
        </row>
        <row r="1966">
          <cell r="E1966">
            <v>0</v>
          </cell>
        </row>
        <row r="1967">
          <cell r="E1967">
            <v>8416666</v>
          </cell>
        </row>
        <row r="1968">
          <cell r="E1968">
            <v>640500</v>
          </cell>
        </row>
        <row r="1969">
          <cell r="E1969">
            <v>0</v>
          </cell>
        </row>
        <row r="1970">
          <cell r="E1970">
            <v>0</v>
          </cell>
        </row>
        <row r="1971">
          <cell r="E1971">
            <v>338000</v>
          </cell>
        </row>
        <row r="1972">
          <cell r="E1972">
            <v>3380000</v>
          </cell>
        </row>
        <row r="1973">
          <cell r="E1973">
            <v>115000</v>
          </cell>
        </row>
        <row r="1974">
          <cell r="E1974">
            <v>1611840</v>
          </cell>
        </row>
        <row r="1975">
          <cell r="E1975">
            <v>10200000</v>
          </cell>
        </row>
        <row r="1976">
          <cell r="E1976">
            <v>80000</v>
          </cell>
        </row>
        <row r="1977">
          <cell r="E1977">
            <v>2215000</v>
          </cell>
        </row>
        <row r="1978">
          <cell r="E1978">
            <v>30000</v>
          </cell>
        </row>
        <row r="1979">
          <cell r="E1979">
            <v>2319144</v>
          </cell>
        </row>
        <row r="1980">
          <cell r="E1980">
            <v>6842667</v>
          </cell>
        </row>
        <row r="1981">
          <cell r="E1981">
            <v>2250000</v>
          </cell>
        </row>
        <row r="1982">
          <cell r="E1982">
            <v>1750000</v>
          </cell>
        </row>
        <row r="1983">
          <cell r="E1983">
            <v>1200000</v>
          </cell>
        </row>
        <row r="1984">
          <cell r="E1984">
            <v>0</v>
          </cell>
        </row>
        <row r="1985">
          <cell r="E1985">
            <v>0</v>
          </cell>
        </row>
        <row r="1986">
          <cell r="E1986">
            <v>0</v>
          </cell>
        </row>
        <row r="1987">
          <cell r="E1987">
            <v>0</v>
          </cell>
        </row>
        <row r="1988">
          <cell r="E1988">
            <v>335000</v>
          </cell>
        </row>
        <row r="1989">
          <cell r="E1989">
            <v>440000</v>
          </cell>
        </row>
        <row r="1990">
          <cell r="E1990">
            <v>552000</v>
          </cell>
        </row>
        <row r="1991">
          <cell r="E1991">
            <v>441000</v>
          </cell>
        </row>
        <row r="1992">
          <cell r="E1992">
            <v>800000</v>
          </cell>
        </row>
        <row r="1993">
          <cell r="E1993">
            <v>9000000</v>
          </cell>
        </row>
        <row r="1994">
          <cell r="E1994">
            <v>1980000</v>
          </cell>
        </row>
        <row r="1995">
          <cell r="E1995">
            <v>2000000</v>
          </cell>
        </row>
        <row r="1997">
          <cell r="E1997">
            <v>0</v>
          </cell>
        </row>
        <row r="1998">
          <cell r="E1998">
            <v>1115000</v>
          </cell>
        </row>
        <row r="1999">
          <cell r="E1999">
            <v>0</v>
          </cell>
        </row>
        <row r="2000">
          <cell r="E2000">
            <v>0</v>
          </cell>
        </row>
        <row r="2001">
          <cell r="E2001">
            <v>18498600</v>
          </cell>
        </row>
        <row r="2002">
          <cell r="E2002">
            <v>0</v>
          </cell>
        </row>
        <row r="2003">
          <cell r="E2003">
            <v>0</v>
          </cell>
        </row>
        <row r="2004">
          <cell r="E2004">
            <v>8050000</v>
          </cell>
        </row>
        <row r="2005">
          <cell r="E2005">
            <v>5000000</v>
          </cell>
        </row>
        <row r="2006">
          <cell r="E2006">
            <v>0</v>
          </cell>
        </row>
        <row r="2007">
          <cell r="E2007">
            <v>115000</v>
          </cell>
        </row>
        <row r="2008">
          <cell r="E2008">
            <v>0</v>
          </cell>
        </row>
        <row r="2009">
          <cell r="E2009">
            <v>330000</v>
          </cell>
        </row>
        <row r="2010">
          <cell r="E2010">
            <v>862000</v>
          </cell>
        </row>
        <row r="2011">
          <cell r="E2011">
            <v>0</v>
          </cell>
        </row>
        <row r="2012">
          <cell r="E2012">
            <v>300000</v>
          </cell>
        </row>
        <row r="2013">
          <cell r="E2013">
            <v>850000</v>
          </cell>
        </row>
        <row r="2014">
          <cell r="E2014">
            <v>555000</v>
          </cell>
        </row>
        <row r="2015">
          <cell r="E2015">
            <v>3406000</v>
          </cell>
        </row>
        <row r="2016">
          <cell r="E2016">
            <v>0</v>
          </cell>
        </row>
        <row r="2017">
          <cell r="E2017">
            <v>0</v>
          </cell>
        </row>
        <row r="2018">
          <cell r="E2018">
            <v>6420000</v>
          </cell>
        </row>
        <row r="2019">
          <cell r="E2019">
            <v>1680000</v>
          </cell>
        </row>
        <row r="2020">
          <cell r="E2020">
            <v>115000</v>
          </cell>
        </row>
        <row r="2021">
          <cell r="E2021">
            <v>0</v>
          </cell>
        </row>
        <row r="2022">
          <cell r="E2022">
            <v>300143</v>
          </cell>
        </row>
        <row r="2023">
          <cell r="E2023">
            <v>0</v>
          </cell>
        </row>
        <row r="2024">
          <cell r="E2024">
            <v>318000</v>
          </cell>
        </row>
        <row r="2025">
          <cell r="E2025">
            <v>0</v>
          </cell>
        </row>
        <row r="2026">
          <cell r="E2026">
            <v>225000</v>
          </cell>
        </row>
        <row r="2027">
          <cell r="E2027">
            <v>0</v>
          </cell>
        </row>
        <row r="2028">
          <cell r="E2028">
            <v>731800</v>
          </cell>
        </row>
        <row r="2029">
          <cell r="E2029">
            <v>0</v>
          </cell>
        </row>
        <row r="2030">
          <cell r="E2030">
            <v>552000</v>
          </cell>
        </row>
        <row r="2031">
          <cell r="E2031">
            <v>200000</v>
          </cell>
        </row>
        <row r="2032">
          <cell r="E2032">
            <v>0</v>
          </cell>
        </row>
        <row r="2033">
          <cell r="E2033">
            <v>0</v>
          </cell>
        </row>
        <row r="2034">
          <cell r="E2034">
            <v>223000</v>
          </cell>
        </row>
        <row r="2035">
          <cell r="E2035">
            <v>995000</v>
          </cell>
        </row>
        <row r="2036">
          <cell r="E2036">
            <v>3500000</v>
          </cell>
        </row>
        <row r="2037">
          <cell r="E2037">
            <v>340000</v>
          </cell>
        </row>
        <row r="2038">
          <cell r="E2038">
            <v>0</v>
          </cell>
        </row>
        <row r="2039">
          <cell r="E2039">
            <v>0</v>
          </cell>
        </row>
        <row r="2040">
          <cell r="E2040">
            <v>125000</v>
          </cell>
        </row>
        <row r="2041">
          <cell r="E2041">
            <v>0</v>
          </cell>
        </row>
        <row r="2042">
          <cell r="E2042">
            <v>0</v>
          </cell>
        </row>
        <row r="2043">
          <cell r="E2043">
            <v>0</v>
          </cell>
        </row>
        <row r="2044">
          <cell r="E2044">
            <v>0</v>
          </cell>
        </row>
        <row r="2045">
          <cell r="E2045">
            <v>0</v>
          </cell>
        </row>
        <row r="2046">
          <cell r="E2046">
            <v>1800000</v>
          </cell>
        </row>
        <row r="2047">
          <cell r="E2047">
            <v>54963693</v>
          </cell>
        </row>
        <row r="2048">
          <cell r="E2048">
            <v>0</v>
          </cell>
        </row>
        <row r="2049">
          <cell r="E2049">
            <v>7167627</v>
          </cell>
        </row>
        <row r="2050">
          <cell r="E2050">
            <v>50000</v>
          </cell>
        </row>
        <row r="2051">
          <cell r="E2051">
            <v>80000</v>
          </cell>
        </row>
        <row r="2052">
          <cell r="E2052">
            <v>0</v>
          </cell>
        </row>
        <row r="2053">
          <cell r="E2053">
            <v>0</v>
          </cell>
        </row>
        <row r="2054">
          <cell r="E2054">
            <v>8162466</v>
          </cell>
        </row>
        <row r="2055">
          <cell r="E2055">
            <v>0</v>
          </cell>
        </row>
        <row r="2056">
          <cell r="E2056">
            <v>0</v>
          </cell>
        </row>
        <row r="2057">
          <cell r="E2057">
            <v>8000000</v>
          </cell>
        </row>
        <row r="2058">
          <cell r="E2058">
            <v>8000000</v>
          </cell>
        </row>
        <row r="2059">
          <cell r="E2059">
            <v>0</v>
          </cell>
        </row>
        <row r="2060">
          <cell r="E2060">
            <v>0</v>
          </cell>
        </row>
        <row r="2061">
          <cell r="E2061">
            <v>0</v>
          </cell>
        </row>
        <row r="2062">
          <cell r="E2062">
            <v>0</v>
          </cell>
        </row>
        <row r="2063">
          <cell r="E2063">
            <v>0</v>
          </cell>
        </row>
        <row r="2064">
          <cell r="E2064">
            <v>0</v>
          </cell>
        </row>
        <row r="2065">
          <cell r="E2065">
            <v>0</v>
          </cell>
        </row>
        <row r="2066">
          <cell r="E2066">
            <v>0</v>
          </cell>
        </row>
        <row r="2067">
          <cell r="E2067">
            <v>0</v>
          </cell>
        </row>
        <row r="2068">
          <cell r="E2068">
            <v>0</v>
          </cell>
        </row>
        <row r="2069">
          <cell r="E2069">
            <v>0</v>
          </cell>
        </row>
        <row r="2070">
          <cell r="E2070">
            <v>0</v>
          </cell>
        </row>
        <row r="2071">
          <cell r="E2071">
            <v>0</v>
          </cell>
        </row>
        <row r="2072">
          <cell r="E2072">
            <v>0</v>
          </cell>
        </row>
        <row r="2073">
          <cell r="E2073">
            <v>0</v>
          </cell>
        </row>
        <row r="2074">
          <cell r="E2074">
            <v>0</v>
          </cell>
        </row>
        <row r="2075">
          <cell r="E2075">
            <v>0</v>
          </cell>
        </row>
        <row r="2076">
          <cell r="E2076">
            <v>0</v>
          </cell>
        </row>
        <row r="2077">
          <cell r="E2077">
            <v>0</v>
          </cell>
        </row>
        <row r="2078">
          <cell r="E2078">
            <v>0</v>
          </cell>
        </row>
        <row r="2079">
          <cell r="E2079">
            <v>0</v>
          </cell>
        </row>
        <row r="2080">
          <cell r="E2080">
            <v>0</v>
          </cell>
        </row>
        <row r="2081">
          <cell r="E2081">
            <v>0</v>
          </cell>
        </row>
        <row r="2082">
          <cell r="E2082">
            <v>0</v>
          </cell>
        </row>
        <row r="2083">
          <cell r="E2083">
            <v>0</v>
          </cell>
        </row>
        <row r="2084">
          <cell r="E2084">
            <v>0</v>
          </cell>
        </row>
        <row r="2085">
          <cell r="E2085">
            <v>0</v>
          </cell>
        </row>
        <row r="2086">
          <cell r="E2086">
            <v>0</v>
          </cell>
        </row>
        <row r="2087">
          <cell r="E2087">
            <v>0</v>
          </cell>
        </row>
        <row r="2088">
          <cell r="E2088">
            <v>0</v>
          </cell>
        </row>
        <row r="2089">
          <cell r="E2089">
            <v>0</v>
          </cell>
        </row>
        <row r="2090">
          <cell r="E2090">
            <v>0</v>
          </cell>
        </row>
        <row r="2091">
          <cell r="E2091">
            <v>0</v>
          </cell>
        </row>
        <row r="2092">
          <cell r="E2092">
            <v>0</v>
          </cell>
        </row>
        <row r="2093">
          <cell r="E2093">
            <v>0</v>
          </cell>
        </row>
        <row r="2094">
          <cell r="E2094">
            <v>0</v>
          </cell>
        </row>
        <row r="2095">
          <cell r="E2095">
            <v>0</v>
          </cell>
        </row>
        <row r="2096">
          <cell r="E2096">
            <v>0</v>
          </cell>
        </row>
        <row r="2097">
          <cell r="E2097">
            <v>0</v>
          </cell>
        </row>
        <row r="2098">
          <cell r="E2098">
            <v>0</v>
          </cell>
        </row>
        <row r="2099">
          <cell r="E2099">
            <v>0</v>
          </cell>
        </row>
        <row r="2100">
          <cell r="E2100">
            <v>0</v>
          </cell>
        </row>
        <row r="2101">
          <cell r="E2101">
            <v>0</v>
          </cell>
        </row>
        <row r="2102">
          <cell r="E2102">
            <v>0</v>
          </cell>
        </row>
        <row r="2103">
          <cell r="E2103">
            <v>0</v>
          </cell>
        </row>
        <row r="2104">
          <cell r="E2104">
            <v>0</v>
          </cell>
        </row>
        <row r="2105">
          <cell r="E2105">
            <v>0</v>
          </cell>
        </row>
        <row r="2106">
          <cell r="E2106">
            <v>0</v>
          </cell>
        </row>
        <row r="2107">
          <cell r="E2107">
            <v>0</v>
          </cell>
        </row>
        <row r="2108">
          <cell r="E2108">
            <v>0</v>
          </cell>
        </row>
        <row r="2109">
          <cell r="E2109">
            <v>0</v>
          </cell>
        </row>
        <row r="2110">
          <cell r="E2110">
            <v>0</v>
          </cell>
        </row>
        <row r="2111">
          <cell r="E2111">
            <v>0</v>
          </cell>
        </row>
        <row r="2112">
          <cell r="E2112">
            <v>0</v>
          </cell>
        </row>
        <row r="2113">
          <cell r="E2113">
            <v>0</v>
          </cell>
        </row>
        <row r="2114">
          <cell r="E2114">
            <v>0</v>
          </cell>
        </row>
        <row r="2115">
          <cell r="E2115">
            <v>0</v>
          </cell>
        </row>
        <row r="2116">
          <cell r="E2116">
            <v>0</v>
          </cell>
        </row>
        <row r="2117">
          <cell r="E2117">
            <v>0</v>
          </cell>
        </row>
        <row r="2118">
          <cell r="E2118">
            <v>0</v>
          </cell>
        </row>
        <row r="2119">
          <cell r="E2119">
            <v>0</v>
          </cell>
        </row>
        <row r="2120">
          <cell r="E2120">
            <v>0</v>
          </cell>
        </row>
        <row r="2121">
          <cell r="E2121">
            <v>0</v>
          </cell>
        </row>
        <row r="2122">
          <cell r="E2122">
            <v>0</v>
          </cell>
        </row>
        <row r="2123">
          <cell r="E2123">
            <v>0</v>
          </cell>
        </row>
        <row r="2124">
          <cell r="E2124">
            <v>0</v>
          </cell>
        </row>
        <row r="2125">
          <cell r="E2125">
            <v>0</v>
          </cell>
        </row>
        <row r="2126">
          <cell r="E2126">
            <v>0</v>
          </cell>
        </row>
        <row r="2127">
          <cell r="E2127">
            <v>0</v>
          </cell>
        </row>
        <row r="2128">
          <cell r="E2128">
            <v>0</v>
          </cell>
        </row>
        <row r="2129">
          <cell r="E2129">
            <v>0</v>
          </cell>
        </row>
        <row r="2130">
          <cell r="E2130">
            <v>0</v>
          </cell>
        </row>
        <row r="2131">
          <cell r="E2131">
            <v>0</v>
          </cell>
        </row>
        <row r="2132">
          <cell r="E2132">
            <v>0</v>
          </cell>
        </row>
        <row r="2133">
          <cell r="E2133">
            <v>0</v>
          </cell>
        </row>
        <row r="2134">
          <cell r="E2134">
            <v>0</v>
          </cell>
        </row>
        <row r="2135">
          <cell r="E2135">
            <v>0</v>
          </cell>
        </row>
        <row r="2136">
          <cell r="E2136">
            <v>0</v>
          </cell>
        </row>
        <row r="2137">
          <cell r="E2137">
            <v>0</v>
          </cell>
        </row>
        <row r="2138">
          <cell r="E2138">
            <v>0</v>
          </cell>
        </row>
        <row r="2139">
          <cell r="E2139">
            <v>0</v>
          </cell>
        </row>
        <row r="2140">
          <cell r="E2140">
            <v>0</v>
          </cell>
        </row>
        <row r="2141">
          <cell r="E2141">
            <v>0</v>
          </cell>
        </row>
        <row r="2142">
          <cell r="E2142">
            <v>0</v>
          </cell>
        </row>
        <row r="2143">
          <cell r="E2143">
            <v>0</v>
          </cell>
        </row>
        <row r="2144">
          <cell r="E2144">
            <v>0</v>
          </cell>
        </row>
        <row r="2145">
          <cell r="E2145">
            <v>0</v>
          </cell>
        </row>
        <row r="2146">
          <cell r="E2146">
            <v>0</v>
          </cell>
        </row>
        <row r="2147">
          <cell r="E2147">
            <v>0</v>
          </cell>
        </row>
        <row r="2148">
          <cell r="E2148">
            <v>0</v>
          </cell>
        </row>
        <row r="2149">
          <cell r="E2149">
            <v>0</v>
          </cell>
        </row>
        <row r="2150">
          <cell r="E2150">
            <v>0</v>
          </cell>
        </row>
        <row r="2151">
          <cell r="E2151">
            <v>0</v>
          </cell>
        </row>
        <row r="2152">
          <cell r="E2152">
            <v>0</v>
          </cell>
        </row>
        <row r="2153">
          <cell r="E2153">
            <v>0</v>
          </cell>
        </row>
        <row r="2154">
          <cell r="E2154">
            <v>0</v>
          </cell>
        </row>
        <row r="2155">
          <cell r="E2155">
            <v>0</v>
          </cell>
        </row>
        <row r="2156">
          <cell r="E2156">
            <v>0</v>
          </cell>
        </row>
        <row r="2157">
          <cell r="E2157">
            <v>0</v>
          </cell>
        </row>
        <row r="2158">
          <cell r="E2158">
            <v>0</v>
          </cell>
        </row>
        <row r="2159">
          <cell r="E2159">
            <v>0</v>
          </cell>
        </row>
        <row r="2160">
          <cell r="E2160">
            <v>0</v>
          </cell>
        </row>
        <row r="2161">
          <cell r="E2161">
            <v>0</v>
          </cell>
        </row>
        <row r="2162">
          <cell r="E2162">
            <v>0</v>
          </cell>
        </row>
        <row r="2163">
          <cell r="E2163">
            <v>0</v>
          </cell>
        </row>
        <row r="2164">
          <cell r="E2164">
            <v>0</v>
          </cell>
        </row>
        <row r="2165">
          <cell r="E2165">
            <v>0</v>
          </cell>
        </row>
        <row r="2166">
          <cell r="E2166">
            <v>0</v>
          </cell>
        </row>
        <row r="2167">
          <cell r="E2167">
            <v>0</v>
          </cell>
        </row>
        <row r="2168">
          <cell r="E2168">
            <v>0</v>
          </cell>
        </row>
        <row r="2169">
          <cell r="E2169">
            <v>0</v>
          </cell>
        </row>
        <row r="2170">
          <cell r="E2170">
            <v>0</v>
          </cell>
        </row>
        <row r="2171">
          <cell r="E2171">
            <v>0</v>
          </cell>
        </row>
        <row r="2172">
          <cell r="E2172">
            <v>0</v>
          </cell>
        </row>
        <row r="2173">
          <cell r="E2173">
            <v>0</v>
          </cell>
        </row>
        <row r="2174">
          <cell r="E2174">
            <v>0</v>
          </cell>
        </row>
        <row r="2175">
          <cell r="E2175">
            <v>0</v>
          </cell>
        </row>
        <row r="2176">
          <cell r="E2176">
            <v>0</v>
          </cell>
        </row>
        <row r="2177">
          <cell r="E2177">
            <v>0</v>
          </cell>
        </row>
        <row r="2178">
          <cell r="E2178">
            <v>0</v>
          </cell>
        </row>
        <row r="2179">
          <cell r="E2179">
            <v>0</v>
          </cell>
        </row>
        <row r="2180">
          <cell r="E2180">
            <v>0</v>
          </cell>
        </row>
        <row r="2181">
          <cell r="E2181">
            <v>0</v>
          </cell>
        </row>
        <row r="2182">
          <cell r="E2182">
            <v>0</v>
          </cell>
        </row>
        <row r="2183">
          <cell r="E2183">
            <v>0</v>
          </cell>
        </row>
        <row r="2184">
          <cell r="E2184">
            <v>0</v>
          </cell>
        </row>
        <row r="2185">
          <cell r="E2185">
            <v>0</v>
          </cell>
        </row>
        <row r="2186">
          <cell r="E2186">
            <v>0</v>
          </cell>
        </row>
        <row r="2187">
          <cell r="E2187">
            <v>0</v>
          </cell>
        </row>
        <row r="2188">
          <cell r="E2188">
            <v>0</v>
          </cell>
        </row>
        <row r="2189">
          <cell r="E2189">
            <v>0</v>
          </cell>
        </row>
        <row r="2190">
          <cell r="E2190">
            <v>0</v>
          </cell>
        </row>
        <row r="2191">
          <cell r="E2191">
            <v>0</v>
          </cell>
        </row>
        <row r="2192">
          <cell r="E2192">
            <v>0</v>
          </cell>
        </row>
        <row r="2193">
          <cell r="E2193">
            <v>0</v>
          </cell>
        </row>
        <row r="2194">
          <cell r="E2194">
            <v>0</v>
          </cell>
        </row>
        <row r="2195">
          <cell r="E2195">
            <v>0</v>
          </cell>
        </row>
        <row r="2196">
          <cell r="E2196">
            <v>0</v>
          </cell>
        </row>
        <row r="2197">
          <cell r="E2197">
            <v>0</v>
          </cell>
        </row>
        <row r="2198">
          <cell r="E2198">
            <v>0</v>
          </cell>
        </row>
        <row r="2199">
          <cell r="E2199">
            <v>0</v>
          </cell>
        </row>
        <row r="2200">
          <cell r="E2200">
            <v>0</v>
          </cell>
        </row>
        <row r="2201">
          <cell r="E2201">
            <v>0</v>
          </cell>
        </row>
        <row r="2202">
          <cell r="E2202">
            <v>0</v>
          </cell>
        </row>
        <row r="2203">
          <cell r="E2203">
            <v>0</v>
          </cell>
        </row>
        <row r="2204">
          <cell r="E2204">
            <v>0</v>
          </cell>
        </row>
        <row r="2205">
          <cell r="E2205">
            <v>0</v>
          </cell>
        </row>
        <row r="2206">
          <cell r="E2206">
            <v>0</v>
          </cell>
        </row>
        <row r="2207">
          <cell r="E2207">
            <v>0</v>
          </cell>
        </row>
        <row r="2208">
          <cell r="E2208">
            <v>0</v>
          </cell>
        </row>
        <row r="2209">
          <cell r="E2209">
            <v>0</v>
          </cell>
        </row>
        <row r="2210">
          <cell r="E2210">
            <v>0</v>
          </cell>
        </row>
        <row r="2211">
          <cell r="E2211">
            <v>0</v>
          </cell>
        </row>
        <row r="2212">
          <cell r="E2212">
            <v>0</v>
          </cell>
        </row>
        <row r="2213">
          <cell r="E2213">
            <v>0</v>
          </cell>
        </row>
        <row r="2214">
          <cell r="E2214">
            <v>0</v>
          </cell>
        </row>
        <row r="2215">
          <cell r="E2215">
            <v>0</v>
          </cell>
        </row>
        <row r="2216">
          <cell r="E2216">
            <v>0</v>
          </cell>
        </row>
        <row r="2217">
          <cell r="E2217">
            <v>0</v>
          </cell>
        </row>
        <row r="2218">
          <cell r="E2218">
            <v>0</v>
          </cell>
        </row>
        <row r="2219">
          <cell r="E2219">
            <v>0</v>
          </cell>
        </row>
        <row r="2220">
          <cell r="E2220">
            <v>0</v>
          </cell>
        </row>
        <row r="2221">
          <cell r="E2221">
            <v>0</v>
          </cell>
        </row>
        <row r="2222">
          <cell r="E2222">
            <v>0</v>
          </cell>
        </row>
        <row r="2223">
          <cell r="E2223">
            <v>0</v>
          </cell>
        </row>
        <row r="2224">
          <cell r="E2224">
            <v>0</v>
          </cell>
        </row>
        <row r="2225">
          <cell r="E2225">
            <v>0</v>
          </cell>
        </row>
        <row r="2226">
          <cell r="E2226">
            <v>0</v>
          </cell>
        </row>
        <row r="2227">
          <cell r="E2227">
            <v>0</v>
          </cell>
        </row>
        <row r="2228">
          <cell r="E2228">
            <v>0</v>
          </cell>
        </row>
        <row r="2229">
          <cell r="E2229">
            <v>0</v>
          </cell>
        </row>
        <row r="2230">
          <cell r="E2230">
            <v>0</v>
          </cell>
        </row>
        <row r="2231">
          <cell r="E2231">
            <v>0</v>
          </cell>
        </row>
        <row r="2232">
          <cell r="E2232">
            <v>0</v>
          </cell>
        </row>
        <row r="2233">
          <cell r="E2233">
            <v>0</v>
          </cell>
        </row>
        <row r="2234">
          <cell r="E2234">
            <v>0</v>
          </cell>
        </row>
        <row r="2235">
          <cell r="E2235">
            <v>0</v>
          </cell>
        </row>
        <row r="2236">
          <cell r="E2236">
            <v>0</v>
          </cell>
        </row>
        <row r="2237">
          <cell r="E2237">
            <v>0</v>
          </cell>
        </row>
        <row r="2238">
          <cell r="E2238">
            <v>0</v>
          </cell>
        </row>
        <row r="2239">
          <cell r="E2239">
            <v>0</v>
          </cell>
        </row>
        <row r="2240">
          <cell r="E2240">
            <v>0</v>
          </cell>
        </row>
        <row r="2241">
          <cell r="E2241">
            <v>0</v>
          </cell>
        </row>
        <row r="2242">
          <cell r="E2242">
            <v>0</v>
          </cell>
        </row>
        <row r="2243">
          <cell r="E2243">
            <v>0</v>
          </cell>
        </row>
        <row r="2244">
          <cell r="E2244">
            <v>0</v>
          </cell>
        </row>
        <row r="2245">
          <cell r="E2245">
            <v>0</v>
          </cell>
        </row>
        <row r="2246">
          <cell r="E2246">
            <v>0</v>
          </cell>
        </row>
        <row r="2247">
          <cell r="E2247">
            <v>0</v>
          </cell>
        </row>
        <row r="2248">
          <cell r="E2248">
            <v>0</v>
          </cell>
        </row>
        <row r="2249">
          <cell r="E2249">
            <v>0</v>
          </cell>
        </row>
        <row r="2250">
          <cell r="E2250">
            <v>0</v>
          </cell>
        </row>
        <row r="2251">
          <cell r="E2251">
            <v>0</v>
          </cell>
        </row>
        <row r="2252">
          <cell r="E2252">
            <v>0</v>
          </cell>
        </row>
        <row r="2253">
          <cell r="E2253">
            <v>0</v>
          </cell>
        </row>
        <row r="2254">
          <cell r="E2254">
            <v>0</v>
          </cell>
        </row>
        <row r="2255">
          <cell r="E2255">
            <v>0</v>
          </cell>
        </row>
        <row r="2256">
          <cell r="E2256">
            <v>0</v>
          </cell>
        </row>
        <row r="2257">
          <cell r="E2257">
            <v>0</v>
          </cell>
        </row>
        <row r="2258">
          <cell r="E2258">
            <v>0</v>
          </cell>
        </row>
        <row r="2259">
          <cell r="E2259">
            <v>0</v>
          </cell>
        </row>
        <row r="2260">
          <cell r="E2260">
            <v>0</v>
          </cell>
        </row>
        <row r="2261">
          <cell r="E2261">
            <v>0</v>
          </cell>
        </row>
        <row r="2262">
          <cell r="E2262">
            <v>0</v>
          </cell>
        </row>
        <row r="2263">
          <cell r="E2263">
            <v>0</v>
          </cell>
        </row>
        <row r="2264">
          <cell r="E2264">
            <v>0</v>
          </cell>
        </row>
        <row r="2265">
          <cell r="E2265">
            <v>0</v>
          </cell>
        </row>
        <row r="2266">
          <cell r="E2266">
            <v>149317648</v>
          </cell>
        </row>
        <row r="2267">
          <cell r="E2267">
            <v>0</v>
          </cell>
        </row>
        <row r="2268">
          <cell r="E2268">
            <v>0</v>
          </cell>
        </row>
        <row r="2269">
          <cell r="E2269">
            <v>0</v>
          </cell>
        </row>
        <row r="2270">
          <cell r="E2270">
            <v>0</v>
          </cell>
        </row>
        <row r="2271">
          <cell r="E2271">
            <v>0</v>
          </cell>
        </row>
        <row r="2272">
          <cell r="E2272">
            <v>0</v>
          </cell>
        </row>
        <row r="2273">
          <cell r="E2273">
            <v>0</v>
          </cell>
        </row>
        <row r="2274">
          <cell r="E2274">
            <v>0</v>
          </cell>
        </row>
        <row r="2275">
          <cell r="E2275">
            <v>0</v>
          </cell>
        </row>
        <row r="2276">
          <cell r="E2276">
            <v>0</v>
          </cell>
        </row>
        <row r="2277">
          <cell r="E2277">
            <v>0</v>
          </cell>
        </row>
        <row r="2278">
          <cell r="E2278">
            <v>0</v>
          </cell>
        </row>
        <row r="2279">
          <cell r="E2279">
            <v>0</v>
          </cell>
        </row>
        <row r="2280">
          <cell r="E2280">
            <v>0</v>
          </cell>
        </row>
        <row r="2281">
          <cell r="E2281">
            <v>0</v>
          </cell>
        </row>
        <row r="2282">
          <cell r="E2282">
            <v>0</v>
          </cell>
        </row>
        <row r="2283">
          <cell r="E2283">
            <v>0</v>
          </cell>
        </row>
        <row r="2284">
          <cell r="E2284">
            <v>0</v>
          </cell>
        </row>
        <row r="2285">
          <cell r="E2285">
            <v>0</v>
          </cell>
        </row>
        <row r="2286">
          <cell r="E2286">
            <v>0</v>
          </cell>
        </row>
        <row r="2287">
          <cell r="E2287">
            <v>0</v>
          </cell>
        </row>
        <row r="2288">
          <cell r="E2288">
            <v>0</v>
          </cell>
        </row>
        <row r="2289">
          <cell r="E2289">
            <v>0</v>
          </cell>
        </row>
        <row r="2290">
          <cell r="E2290">
            <v>0</v>
          </cell>
        </row>
        <row r="2291">
          <cell r="E2291">
            <v>0</v>
          </cell>
        </row>
        <row r="2292">
          <cell r="E2292">
            <v>0</v>
          </cell>
        </row>
        <row r="2293">
          <cell r="E2293">
            <v>0</v>
          </cell>
        </row>
        <row r="2294">
          <cell r="E2294">
            <v>0</v>
          </cell>
        </row>
        <row r="2295">
          <cell r="E2295">
            <v>0</v>
          </cell>
        </row>
        <row r="2296">
          <cell r="E2296">
            <v>0</v>
          </cell>
        </row>
        <row r="2297">
          <cell r="E2297">
            <v>0</v>
          </cell>
        </row>
        <row r="2298">
          <cell r="E2298">
            <v>0</v>
          </cell>
        </row>
        <row r="2299">
          <cell r="E2299">
            <v>0</v>
          </cell>
        </row>
        <row r="2300">
          <cell r="E2300">
            <v>0</v>
          </cell>
        </row>
        <row r="2301">
          <cell r="E2301">
            <v>0</v>
          </cell>
        </row>
        <row r="2302">
          <cell r="E2302">
            <v>0</v>
          </cell>
        </row>
        <row r="2303">
          <cell r="E2303">
            <v>0</v>
          </cell>
        </row>
        <row r="2304">
          <cell r="E2304">
            <v>0</v>
          </cell>
        </row>
        <row r="2305">
          <cell r="E2305">
            <v>0</v>
          </cell>
        </row>
        <row r="2306">
          <cell r="E2306">
            <v>0</v>
          </cell>
        </row>
        <row r="2307">
          <cell r="E2307">
            <v>0</v>
          </cell>
        </row>
        <row r="2308">
          <cell r="E2308">
            <v>0</v>
          </cell>
        </row>
        <row r="2309">
          <cell r="E2309">
            <v>0</v>
          </cell>
        </row>
        <row r="2310">
          <cell r="E2310">
            <v>0</v>
          </cell>
        </row>
        <row r="2311">
          <cell r="E2311">
            <v>0</v>
          </cell>
        </row>
        <row r="2312">
          <cell r="E2312">
            <v>0</v>
          </cell>
        </row>
        <row r="2313">
          <cell r="E2313">
            <v>0</v>
          </cell>
        </row>
        <row r="2314">
          <cell r="E2314">
            <v>0</v>
          </cell>
        </row>
        <row r="2315">
          <cell r="E2315">
            <v>0</v>
          </cell>
        </row>
        <row r="2316">
          <cell r="E2316">
            <v>0</v>
          </cell>
        </row>
        <row r="2317">
          <cell r="E2317">
            <v>0</v>
          </cell>
        </row>
        <row r="2318">
          <cell r="E2318">
            <v>0</v>
          </cell>
        </row>
        <row r="2319">
          <cell r="E2319">
            <v>0</v>
          </cell>
        </row>
        <row r="2320">
          <cell r="E2320">
            <v>0</v>
          </cell>
        </row>
        <row r="2321">
          <cell r="E2321">
            <v>0</v>
          </cell>
        </row>
        <row r="2322">
          <cell r="E2322">
            <v>0</v>
          </cell>
        </row>
        <row r="2323">
          <cell r="E2323">
            <v>0</v>
          </cell>
        </row>
        <row r="2324">
          <cell r="E2324">
            <v>0</v>
          </cell>
        </row>
        <row r="2325">
          <cell r="E2325">
            <v>0</v>
          </cell>
        </row>
        <row r="2326">
          <cell r="E2326">
            <v>0</v>
          </cell>
        </row>
        <row r="2327">
          <cell r="E2327">
            <v>0</v>
          </cell>
        </row>
        <row r="2328">
          <cell r="E2328">
            <v>0</v>
          </cell>
        </row>
        <row r="2329">
          <cell r="E2329">
            <v>0</v>
          </cell>
        </row>
        <row r="2330">
          <cell r="E2330">
            <v>0</v>
          </cell>
        </row>
        <row r="2331">
          <cell r="E2331">
            <v>0</v>
          </cell>
        </row>
        <row r="2332">
          <cell r="E2332">
            <v>0</v>
          </cell>
        </row>
        <row r="2333">
          <cell r="E2333">
            <v>0</v>
          </cell>
        </row>
        <row r="2334">
          <cell r="E2334">
            <v>0</v>
          </cell>
        </row>
        <row r="2335">
          <cell r="E2335">
            <v>0</v>
          </cell>
        </row>
        <row r="2336">
          <cell r="E2336">
            <v>0</v>
          </cell>
        </row>
        <row r="2337">
          <cell r="E2337">
            <v>0</v>
          </cell>
        </row>
        <row r="2338">
          <cell r="E2338">
            <v>0</v>
          </cell>
        </row>
        <row r="2339">
          <cell r="E2339">
            <v>0</v>
          </cell>
        </row>
        <row r="2340">
          <cell r="E2340">
            <v>0</v>
          </cell>
        </row>
        <row r="2341">
          <cell r="E2341">
            <v>0</v>
          </cell>
        </row>
        <row r="2342">
          <cell r="E2342">
            <v>0</v>
          </cell>
        </row>
        <row r="2343">
          <cell r="E2343">
            <v>0</v>
          </cell>
        </row>
        <row r="2344">
          <cell r="E2344">
            <v>0</v>
          </cell>
        </row>
        <row r="2345">
          <cell r="E2345">
            <v>0</v>
          </cell>
        </row>
        <row r="2346">
          <cell r="E2346">
            <v>0</v>
          </cell>
        </row>
        <row r="2347">
          <cell r="E2347">
            <v>0</v>
          </cell>
        </row>
        <row r="2348">
          <cell r="E2348">
            <v>0</v>
          </cell>
        </row>
        <row r="2349">
          <cell r="E2349">
            <v>0</v>
          </cell>
        </row>
        <row r="2350">
          <cell r="E2350">
            <v>0</v>
          </cell>
        </row>
        <row r="2351">
          <cell r="E2351">
            <v>0</v>
          </cell>
        </row>
        <row r="2352">
          <cell r="E2352">
            <v>0</v>
          </cell>
        </row>
        <row r="2353">
          <cell r="E2353">
            <v>0</v>
          </cell>
        </row>
        <row r="2354">
          <cell r="E2354">
            <v>0</v>
          </cell>
        </row>
        <row r="2355">
          <cell r="E2355">
            <v>0</v>
          </cell>
        </row>
        <row r="2356">
          <cell r="E2356">
            <v>0</v>
          </cell>
        </row>
        <row r="2357">
          <cell r="E2357">
            <v>0</v>
          </cell>
        </row>
        <row r="2358">
          <cell r="E2358">
            <v>0</v>
          </cell>
        </row>
        <row r="2359">
          <cell r="E2359">
            <v>0</v>
          </cell>
        </row>
        <row r="2360">
          <cell r="E2360">
            <v>0</v>
          </cell>
        </row>
        <row r="2361">
          <cell r="E2361">
            <v>0</v>
          </cell>
        </row>
        <row r="2362">
          <cell r="E2362">
            <v>0</v>
          </cell>
        </row>
        <row r="2363">
          <cell r="E2363">
            <v>0</v>
          </cell>
        </row>
        <row r="2364">
          <cell r="E2364">
            <v>0</v>
          </cell>
        </row>
        <row r="2365">
          <cell r="E2365">
            <v>0</v>
          </cell>
        </row>
        <row r="2366">
          <cell r="E2366">
            <v>0</v>
          </cell>
        </row>
        <row r="2367">
          <cell r="E2367">
            <v>0</v>
          </cell>
        </row>
        <row r="2368">
          <cell r="E2368">
            <v>0</v>
          </cell>
        </row>
        <row r="2369">
          <cell r="E2369">
            <v>0</v>
          </cell>
        </row>
        <row r="2370">
          <cell r="E2370">
            <v>0</v>
          </cell>
        </row>
        <row r="2371">
          <cell r="E2371">
            <v>0</v>
          </cell>
        </row>
        <row r="2372">
          <cell r="E2372">
            <v>0</v>
          </cell>
        </row>
        <row r="2373">
          <cell r="E2373">
            <v>0</v>
          </cell>
        </row>
        <row r="2374">
          <cell r="E2374">
            <v>0</v>
          </cell>
        </row>
        <row r="2375">
          <cell r="E2375">
            <v>0</v>
          </cell>
        </row>
        <row r="2376">
          <cell r="E2376">
            <v>0</v>
          </cell>
        </row>
        <row r="2377">
          <cell r="E2377">
            <v>0</v>
          </cell>
        </row>
        <row r="2378">
          <cell r="E2378">
            <v>0</v>
          </cell>
        </row>
        <row r="2379">
          <cell r="E2379">
            <v>0</v>
          </cell>
        </row>
        <row r="2380">
          <cell r="E2380">
            <v>0</v>
          </cell>
        </row>
        <row r="2381">
          <cell r="E2381">
            <v>0</v>
          </cell>
        </row>
        <row r="2382">
          <cell r="E2382">
            <v>0</v>
          </cell>
        </row>
        <row r="2383">
          <cell r="E2383">
            <v>0</v>
          </cell>
        </row>
        <row r="2384">
          <cell r="E2384">
            <v>0</v>
          </cell>
        </row>
        <row r="2385">
          <cell r="E2385">
            <v>0</v>
          </cell>
        </row>
        <row r="2386">
          <cell r="E2386">
            <v>0</v>
          </cell>
        </row>
        <row r="2387">
          <cell r="E2387">
            <v>0</v>
          </cell>
        </row>
        <row r="2388">
          <cell r="E2388">
            <v>0</v>
          </cell>
        </row>
        <row r="2389">
          <cell r="E2389">
            <v>0</v>
          </cell>
        </row>
        <row r="2390">
          <cell r="E2390">
            <v>0</v>
          </cell>
        </row>
        <row r="2391">
          <cell r="E2391">
            <v>0</v>
          </cell>
        </row>
        <row r="2392">
          <cell r="E2392">
            <v>0</v>
          </cell>
        </row>
        <row r="2393">
          <cell r="E2393">
            <v>0</v>
          </cell>
        </row>
        <row r="2394">
          <cell r="E2394">
            <v>0</v>
          </cell>
        </row>
        <row r="2395">
          <cell r="E2395">
            <v>0</v>
          </cell>
        </row>
        <row r="2396">
          <cell r="E2396">
            <v>0</v>
          </cell>
        </row>
        <row r="2397">
          <cell r="E2397">
            <v>0</v>
          </cell>
        </row>
        <row r="2398">
          <cell r="E2398">
            <v>0</v>
          </cell>
        </row>
        <row r="2399">
          <cell r="E2399">
            <v>0</v>
          </cell>
        </row>
        <row r="2400">
          <cell r="E2400">
            <v>0</v>
          </cell>
        </row>
        <row r="2401">
          <cell r="E2401">
            <v>0</v>
          </cell>
        </row>
        <row r="2402">
          <cell r="E2402">
            <v>0</v>
          </cell>
        </row>
        <row r="2403">
          <cell r="E2403">
            <v>0</v>
          </cell>
        </row>
        <row r="2404">
          <cell r="E2404">
            <v>0</v>
          </cell>
        </row>
        <row r="2405">
          <cell r="E2405">
            <v>45352450</v>
          </cell>
        </row>
        <row r="2406">
          <cell r="E2406">
            <v>1720441219</v>
          </cell>
        </row>
        <row r="2407">
          <cell r="E2407">
            <v>22119505</v>
          </cell>
        </row>
        <row r="2408">
          <cell r="E2408">
            <v>40785000</v>
          </cell>
        </row>
        <row r="2409">
          <cell r="E2409">
            <v>9498857</v>
          </cell>
        </row>
        <row r="2410">
          <cell r="E2410">
            <v>57770196</v>
          </cell>
        </row>
        <row r="2411">
          <cell r="E2411">
            <v>0</v>
          </cell>
        </row>
        <row r="2412">
          <cell r="E2412">
            <v>0</v>
          </cell>
        </row>
        <row r="2413">
          <cell r="E2413">
            <v>5964054</v>
          </cell>
        </row>
        <row r="2414">
          <cell r="E2414">
            <v>0</v>
          </cell>
        </row>
        <row r="2415">
          <cell r="E2415">
            <v>0</v>
          </cell>
        </row>
        <row r="2416">
          <cell r="E2416">
            <v>24953238</v>
          </cell>
        </row>
        <row r="2417">
          <cell r="E2417">
            <v>8010000</v>
          </cell>
        </row>
        <row r="2418">
          <cell r="E2418">
            <v>2463895</v>
          </cell>
        </row>
        <row r="2419">
          <cell r="E2419">
            <v>0</v>
          </cell>
        </row>
        <row r="2420">
          <cell r="E2420">
            <v>45491410</v>
          </cell>
        </row>
        <row r="2421">
          <cell r="E2421">
            <v>158430280</v>
          </cell>
        </row>
        <row r="2422">
          <cell r="E2422">
            <v>0</v>
          </cell>
        </row>
        <row r="2423">
          <cell r="E2423">
            <v>161307591</v>
          </cell>
        </row>
        <row r="2424">
          <cell r="E2424">
            <v>85927794</v>
          </cell>
        </row>
        <row r="2425">
          <cell r="E2425">
            <v>0</v>
          </cell>
        </row>
        <row r="2426">
          <cell r="E2426">
            <v>0</v>
          </cell>
        </row>
        <row r="2427">
          <cell r="E2427">
            <v>6660497</v>
          </cell>
        </row>
        <row r="2428">
          <cell r="E2428">
            <v>44532000</v>
          </cell>
        </row>
        <row r="2429">
          <cell r="E2429">
            <v>1260855</v>
          </cell>
        </row>
        <row r="2430">
          <cell r="E2430">
            <v>895882</v>
          </cell>
        </row>
        <row r="2431">
          <cell r="E2431">
            <v>98486266</v>
          </cell>
        </row>
        <row r="2432">
          <cell r="E2432">
            <v>757500</v>
          </cell>
        </row>
        <row r="2433">
          <cell r="E2433">
            <v>33258960</v>
          </cell>
        </row>
        <row r="2434">
          <cell r="E2434">
            <v>404505</v>
          </cell>
        </row>
        <row r="2435">
          <cell r="E2435">
            <v>0</v>
          </cell>
        </row>
        <row r="2436">
          <cell r="E2436">
            <v>2891837</v>
          </cell>
        </row>
        <row r="2437">
          <cell r="E2437">
            <v>7933399</v>
          </cell>
        </row>
        <row r="2438">
          <cell r="E2438">
            <v>1626100</v>
          </cell>
        </row>
        <row r="2439">
          <cell r="E2439">
            <v>2994650</v>
          </cell>
        </row>
        <row r="2440">
          <cell r="E2440">
            <v>0</v>
          </cell>
        </row>
        <row r="2441">
          <cell r="E2441">
            <v>200833</v>
          </cell>
        </row>
        <row r="2442">
          <cell r="E2442">
            <v>35481098</v>
          </cell>
        </row>
        <row r="2443">
          <cell r="E2443">
            <v>0</v>
          </cell>
        </row>
        <row r="2444">
          <cell r="E2444">
            <v>1909000</v>
          </cell>
        </row>
        <row r="2445">
          <cell r="E2445">
            <v>0</v>
          </cell>
        </row>
        <row r="2446">
          <cell r="E2446">
            <v>853500</v>
          </cell>
        </row>
        <row r="2447">
          <cell r="E2447">
            <v>0</v>
          </cell>
        </row>
        <row r="2448">
          <cell r="E2448">
            <v>3030000</v>
          </cell>
        </row>
        <row r="2449">
          <cell r="E2449">
            <v>108733447</v>
          </cell>
        </row>
        <row r="2450">
          <cell r="E2450">
            <v>12625505</v>
          </cell>
        </row>
        <row r="2451">
          <cell r="E2451">
            <v>16819730</v>
          </cell>
        </row>
        <row r="2452">
          <cell r="E2452">
            <v>0</v>
          </cell>
        </row>
        <row r="2453">
          <cell r="E2453">
            <v>0</v>
          </cell>
        </row>
        <row r="2454">
          <cell r="E2454">
            <v>0</v>
          </cell>
        </row>
        <row r="2455">
          <cell r="E2455">
            <v>340000</v>
          </cell>
        </row>
        <row r="2456">
          <cell r="E2456">
            <v>560550</v>
          </cell>
        </row>
        <row r="2457">
          <cell r="E2457">
            <v>11976225</v>
          </cell>
        </row>
        <row r="2458">
          <cell r="E2458">
            <v>0</v>
          </cell>
        </row>
        <row r="2459">
          <cell r="E2459">
            <v>0</v>
          </cell>
        </row>
        <row r="2460">
          <cell r="E2460">
            <v>33394537</v>
          </cell>
        </row>
        <row r="2461">
          <cell r="E2461">
            <v>72902101</v>
          </cell>
        </row>
        <row r="2462">
          <cell r="E2462">
            <v>0</v>
          </cell>
        </row>
        <row r="2463">
          <cell r="E2463">
            <v>600801</v>
          </cell>
        </row>
        <row r="2464">
          <cell r="E2464">
            <v>0</v>
          </cell>
        </row>
        <row r="2465">
          <cell r="E2465">
            <v>1650340</v>
          </cell>
        </row>
        <row r="2466">
          <cell r="E2466">
            <v>0</v>
          </cell>
        </row>
        <row r="2467">
          <cell r="E2467">
            <v>270300</v>
          </cell>
        </row>
        <row r="2468">
          <cell r="E2468">
            <v>6500000</v>
          </cell>
        </row>
        <row r="2469">
          <cell r="E2469">
            <v>2300000</v>
          </cell>
        </row>
        <row r="2470">
          <cell r="E2470">
            <v>1980320</v>
          </cell>
        </row>
        <row r="2471">
          <cell r="E2471">
            <v>300600</v>
          </cell>
        </row>
        <row r="2472">
          <cell r="E2472">
            <v>0</v>
          </cell>
        </row>
        <row r="2473">
          <cell r="E2473">
            <v>0</v>
          </cell>
        </row>
        <row r="2474">
          <cell r="E2474">
            <v>105757066</v>
          </cell>
        </row>
        <row r="2475">
          <cell r="E2475">
            <v>5100000</v>
          </cell>
        </row>
        <row r="2476">
          <cell r="E2476">
            <v>1240100</v>
          </cell>
        </row>
        <row r="2477">
          <cell r="E2477">
            <v>0</v>
          </cell>
        </row>
        <row r="2478">
          <cell r="E2478">
            <v>1217156</v>
          </cell>
        </row>
        <row r="2479">
          <cell r="E2479">
            <v>125240</v>
          </cell>
        </row>
        <row r="2480">
          <cell r="E2480">
            <v>2816676</v>
          </cell>
        </row>
        <row r="2481">
          <cell r="E2481">
            <v>222200</v>
          </cell>
        </row>
        <row r="2482">
          <cell r="E2482">
            <v>1958390</v>
          </cell>
        </row>
        <row r="2483">
          <cell r="E2483">
            <v>346430</v>
          </cell>
        </row>
        <row r="2484">
          <cell r="E2484">
            <v>5500230</v>
          </cell>
        </row>
        <row r="2485">
          <cell r="E2485">
            <v>585000</v>
          </cell>
        </row>
        <row r="2486">
          <cell r="E2486">
            <v>870320</v>
          </cell>
        </row>
        <row r="2487">
          <cell r="E2487">
            <v>165760</v>
          </cell>
        </row>
        <row r="2488">
          <cell r="E2488">
            <v>0</v>
          </cell>
        </row>
        <row r="2489">
          <cell r="E2489">
            <v>135500</v>
          </cell>
        </row>
        <row r="2490">
          <cell r="E2490">
            <v>565470</v>
          </cell>
        </row>
        <row r="2491">
          <cell r="E2491">
            <v>6305014</v>
          </cell>
        </row>
        <row r="2492">
          <cell r="E2492">
            <v>13948000</v>
          </cell>
        </row>
        <row r="2493">
          <cell r="E2493">
            <v>923120</v>
          </cell>
        </row>
        <row r="2494">
          <cell r="E2494">
            <v>0</v>
          </cell>
        </row>
        <row r="2495">
          <cell r="E2495">
            <v>6814325</v>
          </cell>
        </row>
        <row r="2496">
          <cell r="E2496">
            <v>5500000</v>
          </cell>
        </row>
        <row r="2497">
          <cell r="E2497">
            <v>0</v>
          </cell>
        </row>
        <row r="2498">
          <cell r="E2498">
            <v>0</v>
          </cell>
        </row>
        <row r="2499">
          <cell r="E2499">
            <v>0</v>
          </cell>
        </row>
        <row r="2500">
          <cell r="E2500">
            <v>9056024</v>
          </cell>
        </row>
        <row r="2501">
          <cell r="E2501">
            <v>628400</v>
          </cell>
        </row>
        <row r="2502">
          <cell r="E2502">
            <v>30620000</v>
          </cell>
        </row>
        <row r="2503">
          <cell r="E2503">
            <v>49148400</v>
          </cell>
        </row>
        <row r="2504">
          <cell r="E2504">
            <v>9610150</v>
          </cell>
        </row>
        <row r="2505">
          <cell r="E2505">
            <v>49207052</v>
          </cell>
        </row>
        <row r="2506">
          <cell r="E2506">
            <v>9712448</v>
          </cell>
        </row>
        <row r="2507">
          <cell r="E2507">
            <v>7339668</v>
          </cell>
        </row>
        <row r="2508">
          <cell r="E2508">
            <v>0</v>
          </cell>
        </row>
        <row r="2509">
          <cell r="E2509">
            <v>0</v>
          </cell>
        </row>
        <row r="2510">
          <cell r="E2510">
            <v>183023985</v>
          </cell>
        </row>
        <row r="2511">
          <cell r="E2511">
            <v>23230000</v>
          </cell>
        </row>
        <row r="2512">
          <cell r="E2512">
            <v>13323920</v>
          </cell>
        </row>
        <row r="2513">
          <cell r="E2513">
            <v>0</v>
          </cell>
        </row>
        <row r="2514">
          <cell r="E2514">
            <v>0</v>
          </cell>
        </row>
        <row r="2515">
          <cell r="E2515">
            <v>1700000</v>
          </cell>
        </row>
        <row r="2516">
          <cell r="E2516">
            <v>0</v>
          </cell>
        </row>
        <row r="2517">
          <cell r="E2517">
            <v>0</v>
          </cell>
        </row>
        <row r="2518">
          <cell r="E2518">
            <v>0</v>
          </cell>
        </row>
        <row r="2519">
          <cell r="E2519">
            <v>0</v>
          </cell>
        </row>
        <row r="2520">
          <cell r="E2520">
            <v>18493782</v>
          </cell>
        </row>
        <row r="2521">
          <cell r="E2521">
            <v>0</v>
          </cell>
        </row>
        <row r="2522">
          <cell r="E2522">
            <v>552000</v>
          </cell>
        </row>
        <row r="2523">
          <cell r="E2523">
            <v>0</v>
          </cell>
        </row>
        <row r="2524">
          <cell r="E2524">
            <v>0</v>
          </cell>
        </row>
        <row r="2525">
          <cell r="E2525">
            <v>0</v>
          </cell>
        </row>
        <row r="2526">
          <cell r="E2526">
            <v>0</v>
          </cell>
        </row>
        <row r="2527">
          <cell r="E2527">
            <v>0</v>
          </cell>
        </row>
        <row r="2528">
          <cell r="E2528">
            <v>0</v>
          </cell>
        </row>
        <row r="2529">
          <cell r="E2529">
            <v>0</v>
          </cell>
        </row>
        <row r="2530">
          <cell r="E2530">
            <v>1638000</v>
          </cell>
        </row>
        <row r="2531">
          <cell r="E2531">
            <v>0</v>
          </cell>
        </row>
        <row r="2532">
          <cell r="E2532">
            <v>0</v>
          </cell>
        </row>
        <row r="2533">
          <cell r="E2533">
            <v>0</v>
          </cell>
        </row>
        <row r="2534">
          <cell r="E2534">
            <v>144000</v>
          </cell>
        </row>
        <row r="2535">
          <cell r="E2535">
            <v>1689409</v>
          </cell>
        </row>
        <row r="2536">
          <cell r="E2536">
            <v>0</v>
          </cell>
        </row>
        <row r="2537">
          <cell r="E2537">
            <v>1517981</v>
          </cell>
        </row>
        <row r="2538">
          <cell r="E2538">
            <v>1310145</v>
          </cell>
        </row>
        <row r="2539">
          <cell r="E2539">
            <v>0</v>
          </cell>
        </row>
        <row r="2540">
          <cell r="E2540">
            <v>0</v>
          </cell>
        </row>
        <row r="2541">
          <cell r="E2541">
            <v>480000</v>
          </cell>
        </row>
        <row r="2542">
          <cell r="E2542">
            <v>720000</v>
          </cell>
        </row>
        <row r="2543">
          <cell r="E2543">
            <v>563528</v>
          </cell>
        </row>
        <row r="2544">
          <cell r="E2544">
            <v>220000</v>
          </cell>
        </row>
        <row r="2545">
          <cell r="E2545">
            <v>2352000</v>
          </cell>
        </row>
        <row r="2546">
          <cell r="E2546">
            <v>140952</v>
          </cell>
        </row>
        <row r="2547">
          <cell r="E2547">
            <v>808000</v>
          </cell>
        </row>
        <row r="2548">
          <cell r="E2548">
            <v>0</v>
          </cell>
        </row>
        <row r="2549">
          <cell r="E2549">
            <v>0</v>
          </cell>
        </row>
        <row r="2550">
          <cell r="E2550">
            <v>80926</v>
          </cell>
        </row>
        <row r="2551">
          <cell r="E2551">
            <v>833342</v>
          </cell>
        </row>
        <row r="2552">
          <cell r="E2552">
            <v>524000</v>
          </cell>
        </row>
        <row r="2553">
          <cell r="E2553">
            <v>0</v>
          </cell>
        </row>
        <row r="2554">
          <cell r="E2554">
            <v>0</v>
          </cell>
        </row>
        <row r="2555">
          <cell r="E2555">
            <v>0</v>
          </cell>
        </row>
        <row r="2556">
          <cell r="E2556">
            <v>1310846</v>
          </cell>
        </row>
        <row r="2557">
          <cell r="E2557">
            <v>0</v>
          </cell>
        </row>
        <row r="2558">
          <cell r="E2558">
            <v>0</v>
          </cell>
        </row>
        <row r="2559">
          <cell r="E2559">
            <v>0</v>
          </cell>
        </row>
        <row r="2560">
          <cell r="E2560">
            <v>482160</v>
          </cell>
        </row>
        <row r="2561">
          <cell r="E2561">
            <v>0</v>
          </cell>
        </row>
        <row r="2562">
          <cell r="E2562">
            <v>360732</v>
          </cell>
        </row>
        <row r="2563">
          <cell r="E2563">
            <v>145772</v>
          </cell>
        </row>
        <row r="2564">
          <cell r="E2564">
            <v>996000</v>
          </cell>
        </row>
        <row r="2565">
          <cell r="E2565">
            <v>1488000</v>
          </cell>
        </row>
        <row r="2566">
          <cell r="E2566">
            <v>0</v>
          </cell>
        </row>
        <row r="2567">
          <cell r="E2567">
            <v>0</v>
          </cell>
        </row>
        <row r="2568">
          <cell r="E2568">
            <v>300000</v>
          </cell>
        </row>
        <row r="2569">
          <cell r="E2569">
            <v>0</v>
          </cell>
        </row>
        <row r="2570">
          <cell r="E2570">
            <v>112400</v>
          </cell>
        </row>
        <row r="2571">
          <cell r="E2571">
            <v>0</v>
          </cell>
        </row>
        <row r="2572">
          <cell r="E2572">
            <v>0</v>
          </cell>
        </row>
        <row r="2573">
          <cell r="E2573">
            <v>0</v>
          </cell>
        </row>
        <row r="2574">
          <cell r="E2574">
            <v>1039800</v>
          </cell>
        </row>
        <row r="2575">
          <cell r="E2575">
            <v>0</v>
          </cell>
        </row>
        <row r="2576">
          <cell r="E2576">
            <v>0</v>
          </cell>
        </row>
        <row r="2577">
          <cell r="E2577">
            <v>66000</v>
          </cell>
        </row>
        <row r="2578">
          <cell r="E2578">
            <v>0</v>
          </cell>
        </row>
        <row r="2579">
          <cell r="E2579">
            <v>36000</v>
          </cell>
        </row>
        <row r="2580">
          <cell r="E2580">
            <v>24000</v>
          </cell>
        </row>
        <row r="2581">
          <cell r="E2581">
            <v>0</v>
          </cell>
        </row>
        <row r="2582">
          <cell r="E2582">
            <v>120000</v>
          </cell>
        </row>
        <row r="2583">
          <cell r="E2583">
            <v>15000</v>
          </cell>
        </row>
        <row r="2584">
          <cell r="E2584">
            <v>0</v>
          </cell>
        </row>
        <row r="2585">
          <cell r="E2585">
            <v>30000</v>
          </cell>
        </row>
        <row r="2586">
          <cell r="E2586">
            <v>0</v>
          </cell>
        </row>
        <row r="2587">
          <cell r="E2587">
            <v>0</v>
          </cell>
        </row>
        <row r="2588">
          <cell r="E2588">
            <v>450000</v>
          </cell>
        </row>
        <row r="2589">
          <cell r="E2589">
            <v>30000</v>
          </cell>
        </row>
        <row r="2590">
          <cell r="E2590">
            <v>0</v>
          </cell>
        </row>
        <row r="2591">
          <cell r="E2591">
            <v>0</v>
          </cell>
        </row>
        <row r="2592">
          <cell r="E2592">
            <v>70000</v>
          </cell>
        </row>
        <row r="2593">
          <cell r="E2593">
            <v>150000</v>
          </cell>
        </row>
        <row r="2594">
          <cell r="E2594">
            <v>0</v>
          </cell>
        </row>
        <row r="2595">
          <cell r="E2595">
            <v>0</v>
          </cell>
        </row>
        <row r="2596">
          <cell r="E2596">
            <v>0</v>
          </cell>
        </row>
        <row r="2597">
          <cell r="E2597">
            <v>0</v>
          </cell>
        </row>
        <row r="2598">
          <cell r="E2598">
            <v>0</v>
          </cell>
        </row>
        <row r="2599">
          <cell r="E2599">
            <v>0</v>
          </cell>
        </row>
        <row r="2600">
          <cell r="E2600">
            <v>0</v>
          </cell>
        </row>
        <row r="2601">
          <cell r="E2601">
            <v>432500</v>
          </cell>
        </row>
        <row r="2602">
          <cell r="E2602">
            <v>0</v>
          </cell>
        </row>
        <row r="2603">
          <cell r="E2603">
            <v>0</v>
          </cell>
        </row>
        <row r="2604">
          <cell r="E2604">
            <v>0</v>
          </cell>
        </row>
        <row r="2605">
          <cell r="E2605">
            <v>0</v>
          </cell>
        </row>
        <row r="2606">
          <cell r="E2606">
            <v>0</v>
          </cell>
        </row>
        <row r="2607">
          <cell r="E2607">
            <v>541500</v>
          </cell>
        </row>
        <row r="2608">
          <cell r="E2608">
            <v>0</v>
          </cell>
        </row>
        <row r="2609">
          <cell r="E2609">
            <v>0</v>
          </cell>
        </row>
        <row r="2610">
          <cell r="E2610">
            <v>10120914</v>
          </cell>
        </row>
        <row r="2611">
          <cell r="E2611">
            <v>0</v>
          </cell>
        </row>
        <row r="2612">
          <cell r="E2612">
            <v>41695996</v>
          </cell>
        </row>
        <row r="2613">
          <cell r="E2613">
            <v>0</v>
          </cell>
        </row>
        <row r="2614">
          <cell r="E2614">
            <v>0</v>
          </cell>
        </row>
        <row r="2615">
          <cell r="E2615">
            <v>0</v>
          </cell>
        </row>
        <row r="2616">
          <cell r="E2616">
            <v>0</v>
          </cell>
        </row>
        <row r="2617">
          <cell r="E2617">
            <v>685000</v>
          </cell>
        </row>
        <row r="2618">
          <cell r="E2618">
            <v>0</v>
          </cell>
        </row>
        <row r="2619">
          <cell r="E2619">
            <v>554000</v>
          </cell>
        </row>
        <row r="2620">
          <cell r="E2620">
            <v>0</v>
          </cell>
        </row>
        <row r="2621">
          <cell r="E2621">
            <v>140000</v>
          </cell>
        </row>
        <row r="2622">
          <cell r="E2622">
            <v>0</v>
          </cell>
        </row>
        <row r="2623">
          <cell r="E2623">
            <v>0</v>
          </cell>
        </row>
        <row r="2624">
          <cell r="E2624">
            <v>0</v>
          </cell>
        </row>
        <row r="2625">
          <cell r="E2625">
            <v>0</v>
          </cell>
        </row>
        <row r="2626">
          <cell r="E2626">
            <v>0</v>
          </cell>
        </row>
        <row r="2627">
          <cell r="E2627">
            <v>0</v>
          </cell>
        </row>
        <row r="2628">
          <cell r="E2628">
            <v>0</v>
          </cell>
        </row>
        <row r="2629">
          <cell r="E2629">
            <v>0</v>
          </cell>
        </row>
        <row r="2630">
          <cell r="E2630">
            <v>0</v>
          </cell>
        </row>
        <row r="2631">
          <cell r="E2631">
            <v>0</v>
          </cell>
        </row>
        <row r="2632">
          <cell r="E2632">
            <v>0</v>
          </cell>
        </row>
        <row r="2633">
          <cell r="E2633">
            <v>0</v>
          </cell>
        </row>
        <row r="2634">
          <cell r="E2634">
            <v>259060350</v>
          </cell>
        </row>
        <row r="2635">
          <cell r="E2635">
            <v>1700000</v>
          </cell>
        </row>
        <row r="2636">
          <cell r="E2636">
            <v>9395050</v>
          </cell>
        </row>
        <row r="2637">
          <cell r="E2637">
            <v>1691750</v>
          </cell>
        </row>
        <row r="2638">
          <cell r="E2638">
            <v>56725</v>
          </cell>
        </row>
        <row r="2639">
          <cell r="E2639">
            <v>0</v>
          </cell>
        </row>
        <row r="2640">
          <cell r="E2640">
            <v>0</v>
          </cell>
        </row>
        <row r="2641">
          <cell r="E2641">
            <v>7353000</v>
          </cell>
        </row>
        <row r="2642">
          <cell r="E2642">
            <v>0</v>
          </cell>
        </row>
        <row r="2643">
          <cell r="E2643">
            <v>0</v>
          </cell>
        </row>
        <row r="2644">
          <cell r="E2644">
            <v>3971220</v>
          </cell>
        </row>
        <row r="2645">
          <cell r="E2645">
            <v>1700000</v>
          </cell>
        </row>
        <row r="2646">
          <cell r="E2646">
            <v>850000</v>
          </cell>
        </row>
        <row r="2647">
          <cell r="E2647">
            <v>0</v>
          </cell>
        </row>
        <row r="2648">
          <cell r="E2648">
            <v>1250000</v>
          </cell>
        </row>
        <row r="2649">
          <cell r="E2649">
            <v>19677764</v>
          </cell>
        </row>
        <row r="2650">
          <cell r="E2650">
            <v>0</v>
          </cell>
        </row>
        <row r="2651">
          <cell r="E2651">
            <v>18037950</v>
          </cell>
        </row>
        <row r="2652">
          <cell r="E2652">
            <v>10822770</v>
          </cell>
        </row>
        <row r="2653">
          <cell r="E2653">
            <v>0</v>
          </cell>
        </row>
        <row r="2655">
          <cell r="E2655">
            <v>2252300</v>
          </cell>
        </row>
        <row r="2656">
          <cell r="E2656">
            <v>5100000</v>
          </cell>
        </row>
        <row r="2657">
          <cell r="E2657">
            <v>202000</v>
          </cell>
        </row>
        <row r="2658">
          <cell r="E2658">
            <v>303000</v>
          </cell>
        </row>
        <row r="2659">
          <cell r="E2659">
            <v>40410000</v>
          </cell>
        </row>
        <row r="2660">
          <cell r="E2660">
            <v>193415</v>
          </cell>
        </row>
        <row r="2661">
          <cell r="E2661">
            <v>10665000</v>
          </cell>
        </row>
        <row r="2662">
          <cell r="E2662">
            <v>384305</v>
          </cell>
        </row>
        <row r="2663">
          <cell r="E2663">
            <v>1919000</v>
          </cell>
        </row>
        <row r="2664">
          <cell r="E2664">
            <v>5050000</v>
          </cell>
        </row>
        <row r="2665">
          <cell r="E2665">
            <v>6868000</v>
          </cell>
        </row>
        <row r="2666">
          <cell r="E2666">
            <v>2824049</v>
          </cell>
        </row>
        <row r="2667">
          <cell r="E2667">
            <v>1946350</v>
          </cell>
        </row>
        <row r="2668">
          <cell r="E2668">
            <v>0</v>
          </cell>
        </row>
        <row r="2669">
          <cell r="E2669">
            <v>101000</v>
          </cell>
        </row>
        <row r="2670">
          <cell r="E2670">
            <v>3030000</v>
          </cell>
        </row>
        <row r="2671">
          <cell r="E2671">
            <v>0</v>
          </cell>
        </row>
        <row r="2672">
          <cell r="E2672">
            <v>0</v>
          </cell>
        </row>
        <row r="2673">
          <cell r="E2673">
            <v>0</v>
          </cell>
        </row>
        <row r="2674">
          <cell r="E2674">
            <v>0</v>
          </cell>
        </row>
        <row r="2675">
          <cell r="E2675">
            <v>2562440</v>
          </cell>
        </row>
        <row r="2676">
          <cell r="E2676">
            <v>4169641</v>
          </cell>
        </row>
        <row r="2677">
          <cell r="E2677">
            <v>23230000</v>
          </cell>
        </row>
        <row r="2678">
          <cell r="E2678">
            <v>8884050</v>
          </cell>
        </row>
        <row r="2679">
          <cell r="E2679">
            <v>5060000</v>
          </cell>
        </row>
        <row r="2680">
          <cell r="E2680">
            <v>0</v>
          </cell>
        </row>
        <row r="2681">
          <cell r="E2681">
            <v>0</v>
          </cell>
        </row>
        <row r="2682">
          <cell r="E2682">
            <v>3547322</v>
          </cell>
        </row>
        <row r="2683">
          <cell r="E2683">
            <v>0</v>
          </cell>
        </row>
        <row r="2684">
          <cell r="E2684">
            <v>5148109</v>
          </cell>
        </row>
        <row r="2685">
          <cell r="E2685">
            <v>15150000</v>
          </cell>
        </row>
        <row r="2686">
          <cell r="E2686">
            <v>101000</v>
          </cell>
        </row>
        <row r="2687">
          <cell r="E2687">
            <v>0</v>
          </cell>
        </row>
        <row r="2688">
          <cell r="E2688">
            <v>8233200</v>
          </cell>
        </row>
        <row r="2689">
          <cell r="E2689">
            <v>13130000</v>
          </cell>
        </row>
        <row r="2690">
          <cell r="E2690">
            <v>0</v>
          </cell>
        </row>
        <row r="2691">
          <cell r="E2691">
            <v>792850</v>
          </cell>
        </row>
        <row r="2692">
          <cell r="E2692">
            <v>242400</v>
          </cell>
        </row>
        <row r="2693">
          <cell r="E2693">
            <v>1717000</v>
          </cell>
        </row>
        <row r="2694">
          <cell r="E2694">
            <v>2870620</v>
          </cell>
        </row>
        <row r="2695">
          <cell r="E2695">
            <v>0</v>
          </cell>
        </row>
        <row r="2696">
          <cell r="E2696">
            <v>13565510</v>
          </cell>
        </row>
        <row r="2697">
          <cell r="E2697">
            <v>6858500</v>
          </cell>
        </row>
        <row r="2698">
          <cell r="E2698">
            <v>2560550</v>
          </cell>
        </row>
        <row r="2699">
          <cell r="E2699">
            <v>3440060</v>
          </cell>
        </row>
        <row r="2700">
          <cell r="E2700">
            <v>0</v>
          </cell>
        </row>
        <row r="2701">
          <cell r="E2701">
            <v>0</v>
          </cell>
        </row>
        <row r="2702">
          <cell r="E2702">
            <v>24967000</v>
          </cell>
        </row>
        <row r="2703">
          <cell r="E2703">
            <v>1696800</v>
          </cell>
        </row>
        <row r="2704">
          <cell r="E2704">
            <v>116150</v>
          </cell>
        </row>
        <row r="2705">
          <cell r="E2705">
            <v>0</v>
          </cell>
        </row>
        <row r="2706">
          <cell r="E2706">
            <v>303000</v>
          </cell>
        </row>
        <row r="2707">
          <cell r="E2707">
            <v>0</v>
          </cell>
        </row>
        <row r="2708">
          <cell r="E2708">
            <v>321180</v>
          </cell>
        </row>
        <row r="2709">
          <cell r="E2709">
            <v>0</v>
          </cell>
        </row>
        <row r="2710">
          <cell r="E2710">
            <v>230280</v>
          </cell>
        </row>
        <row r="2711">
          <cell r="E2711">
            <v>0</v>
          </cell>
        </row>
        <row r="2712">
          <cell r="E2712">
            <v>739118</v>
          </cell>
        </row>
        <row r="2713">
          <cell r="E2713">
            <v>0</v>
          </cell>
        </row>
        <row r="2714">
          <cell r="E2714">
            <v>1557520</v>
          </cell>
        </row>
        <row r="2715">
          <cell r="E2715">
            <v>1202000</v>
          </cell>
        </row>
        <row r="2716">
          <cell r="E2716">
            <v>0</v>
          </cell>
        </row>
        <row r="2717">
          <cell r="E2717">
            <v>45670</v>
          </cell>
        </row>
        <row r="2718">
          <cell r="E2718">
            <v>525230</v>
          </cell>
        </row>
        <row r="2719">
          <cell r="E2719">
            <v>1222100</v>
          </cell>
        </row>
        <row r="2720">
          <cell r="E2720">
            <v>22594000</v>
          </cell>
        </row>
        <row r="2721">
          <cell r="E2721">
            <v>1676600</v>
          </cell>
        </row>
        <row r="2722">
          <cell r="E2722">
            <v>0</v>
          </cell>
        </row>
        <row r="2723">
          <cell r="E2723">
            <v>441050</v>
          </cell>
        </row>
        <row r="2724">
          <cell r="E2724">
            <v>5700000</v>
          </cell>
        </row>
        <row r="2725">
          <cell r="E2725">
            <v>0</v>
          </cell>
        </row>
        <row r="2726">
          <cell r="E2726">
            <v>14653550</v>
          </cell>
        </row>
        <row r="2727">
          <cell r="E2727">
            <v>0</v>
          </cell>
        </row>
        <row r="2728">
          <cell r="E2728">
            <v>3373400</v>
          </cell>
        </row>
        <row r="2729">
          <cell r="E2729">
            <v>8549650</v>
          </cell>
        </row>
        <row r="2730">
          <cell r="E2730">
            <v>41838100</v>
          </cell>
        </row>
        <row r="2731">
          <cell r="E2731">
            <v>1260600</v>
          </cell>
        </row>
        <row r="2732">
          <cell r="E2732">
            <v>2247250</v>
          </cell>
        </row>
        <row r="2733">
          <cell r="E2733">
            <v>22966339</v>
          </cell>
        </row>
        <row r="2734">
          <cell r="E2734">
            <v>1669530</v>
          </cell>
        </row>
        <row r="2735">
          <cell r="E2735">
            <v>3343200</v>
          </cell>
        </row>
        <row r="2736">
          <cell r="E2736">
            <v>0</v>
          </cell>
        </row>
        <row r="2737">
          <cell r="E2737">
            <v>0</v>
          </cell>
        </row>
        <row r="2738">
          <cell r="E2738">
            <v>47141556</v>
          </cell>
        </row>
        <row r="2739">
          <cell r="E2739">
            <v>0</v>
          </cell>
        </row>
        <row r="2740">
          <cell r="E2740">
            <v>0</v>
          </cell>
        </row>
        <row r="2741">
          <cell r="E2741">
            <v>0</v>
          </cell>
        </row>
        <row r="2742">
          <cell r="E2742">
            <v>2282300</v>
          </cell>
        </row>
        <row r="2743">
          <cell r="E2743">
            <v>0</v>
          </cell>
        </row>
        <row r="2744">
          <cell r="E2744">
            <v>0</v>
          </cell>
        </row>
        <row r="2745">
          <cell r="E2745">
            <v>0</v>
          </cell>
        </row>
        <row r="2746">
          <cell r="E2746">
            <v>0</v>
          </cell>
        </row>
        <row r="2747">
          <cell r="E2747">
            <v>0</v>
          </cell>
        </row>
        <row r="2748">
          <cell r="E2748">
            <v>177809207</v>
          </cell>
        </row>
        <row r="2749">
          <cell r="E2749">
            <v>235000</v>
          </cell>
        </row>
        <row r="2750">
          <cell r="E2750">
            <v>9843000</v>
          </cell>
        </row>
        <row r="2751">
          <cell r="E2751">
            <v>778456</v>
          </cell>
        </row>
        <row r="2752">
          <cell r="E2752">
            <v>40170</v>
          </cell>
        </row>
        <row r="2753">
          <cell r="E2753">
            <v>0</v>
          </cell>
        </row>
        <row r="2754">
          <cell r="E2754">
            <v>5683000</v>
          </cell>
        </row>
        <row r="2755">
          <cell r="E2755">
            <v>8665412</v>
          </cell>
        </row>
        <row r="2756">
          <cell r="E2756">
            <v>0</v>
          </cell>
        </row>
        <row r="2757">
          <cell r="E2757">
            <v>0</v>
          </cell>
        </row>
        <row r="2758">
          <cell r="E2758">
            <v>14508520</v>
          </cell>
        </row>
        <row r="2759">
          <cell r="E2759">
            <v>2026035</v>
          </cell>
        </row>
        <row r="2760">
          <cell r="E2760">
            <v>0</v>
          </cell>
        </row>
        <row r="2761">
          <cell r="E2761">
            <v>0</v>
          </cell>
        </row>
        <row r="2762">
          <cell r="E2762">
            <v>8400807</v>
          </cell>
        </row>
        <row r="2763">
          <cell r="E2763">
            <v>18993286</v>
          </cell>
        </row>
        <row r="2764">
          <cell r="E2764">
            <v>0</v>
          </cell>
        </row>
        <row r="2765">
          <cell r="E2765">
            <v>15410713</v>
          </cell>
        </row>
        <row r="2766">
          <cell r="E2766">
            <v>9394240</v>
          </cell>
        </row>
        <row r="2767">
          <cell r="E2767">
            <v>0</v>
          </cell>
        </row>
        <row r="2768">
          <cell r="E2768">
            <v>0</v>
          </cell>
        </row>
        <row r="2769">
          <cell r="E2769">
            <v>751500</v>
          </cell>
        </row>
        <row r="2770">
          <cell r="E2770">
            <v>5424000</v>
          </cell>
        </row>
        <row r="2771">
          <cell r="E2771">
            <v>121200</v>
          </cell>
        </row>
        <row r="2772">
          <cell r="E2772">
            <v>202000</v>
          </cell>
        </row>
        <row r="2773">
          <cell r="E2773">
            <v>3525000</v>
          </cell>
        </row>
        <row r="2774">
          <cell r="E2774">
            <v>75250</v>
          </cell>
        </row>
        <row r="2775">
          <cell r="E2775">
            <v>371700</v>
          </cell>
        </row>
        <row r="2776">
          <cell r="E2776">
            <v>60600</v>
          </cell>
        </row>
        <row r="2777">
          <cell r="E2777">
            <v>5309568</v>
          </cell>
        </row>
        <row r="2778">
          <cell r="E2778">
            <v>2070000</v>
          </cell>
        </row>
        <row r="2779">
          <cell r="E2779">
            <v>5700023</v>
          </cell>
        </row>
        <row r="2780">
          <cell r="E2780">
            <v>3860417</v>
          </cell>
        </row>
        <row r="2781">
          <cell r="E2781">
            <v>3329639</v>
          </cell>
        </row>
        <row r="2782">
          <cell r="E2782">
            <v>0</v>
          </cell>
        </row>
        <row r="2783">
          <cell r="E2783">
            <v>101000</v>
          </cell>
        </row>
        <row r="2784">
          <cell r="E2784">
            <v>0</v>
          </cell>
        </row>
        <row r="2785">
          <cell r="E2785">
            <v>0</v>
          </cell>
        </row>
        <row r="2786">
          <cell r="E2786">
            <v>344976</v>
          </cell>
        </row>
        <row r="2787">
          <cell r="E2787">
            <v>25000</v>
          </cell>
        </row>
        <row r="2788">
          <cell r="E2788">
            <v>778417</v>
          </cell>
        </row>
        <row r="2789">
          <cell r="E2789">
            <v>3910849</v>
          </cell>
        </row>
        <row r="2790">
          <cell r="E2790">
            <v>1222100</v>
          </cell>
        </row>
        <row r="2791">
          <cell r="E2791">
            <v>15630000</v>
          </cell>
        </row>
        <row r="2792">
          <cell r="E2792">
            <v>0</v>
          </cell>
        </row>
        <row r="2793">
          <cell r="E2793">
            <v>3917031</v>
          </cell>
        </row>
        <row r="2794">
          <cell r="E2794">
            <v>0</v>
          </cell>
        </row>
        <row r="2795">
          <cell r="E2795">
            <v>0</v>
          </cell>
        </row>
        <row r="2796">
          <cell r="E2796">
            <v>0</v>
          </cell>
        </row>
        <row r="2797">
          <cell r="E2797">
            <v>4130000</v>
          </cell>
        </row>
        <row r="2798">
          <cell r="E2798">
            <v>0</v>
          </cell>
        </row>
        <row r="2799">
          <cell r="E2799">
            <v>8898500</v>
          </cell>
        </row>
        <row r="2800">
          <cell r="E2800">
            <v>0</v>
          </cell>
        </row>
        <row r="2801">
          <cell r="E2801">
            <v>0</v>
          </cell>
        </row>
        <row r="2802">
          <cell r="E2802">
            <v>14208579</v>
          </cell>
        </row>
        <row r="2803">
          <cell r="E2803">
            <v>6722130</v>
          </cell>
        </row>
        <row r="2804">
          <cell r="E2804">
            <v>0</v>
          </cell>
        </row>
        <row r="2805">
          <cell r="E2805">
            <v>448835</v>
          </cell>
        </row>
        <row r="2806">
          <cell r="E2806">
            <v>0</v>
          </cell>
        </row>
        <row r="2807">
          <cell r="E2807">
            <v>502500</v>
          </cell>
        </row>
        <row r="2808">
          <cell r="E2808">
            <v>0</v>
          </cell>
        </row>
        <row r="2809">
          <cell r="E2809">
            <v>0</v>
          </cell>
        </row>
        <row r="2810">
          <cell r="E2810">
            <v>1750600</v>
          </cell>
        </row>
        <row r="2811">
          <cell r="E2811">
            <v>1689630</v>
          </cell>
        </row>
        <row r="2812">
          <cell r="E2812">
            <v>522090</v>
          </cell>
        </row>
        <row r="2813">
          <cell r="E2813">
            <v>2846802</v>
          </cell>
        </row>
        <row r="2814">
          <cell r="E2814">
            <v>0</v>
          </cell>
        </row>
        <row r="2815">
          <cell r="E2815">
            <v>0</v>
          </cell>
        </row>
        <row r="2816">
          <cell r="E2816">
            <v>24116684</v>
          </cell>
        </row>
        <row r="2817">
          <cell r="E2817">
            <v>746878</v>
          </cell>
        </row>
        <row r="2818">
          <cell r="E2818">
            <v>248223</v>
          </cell>
        </row>
        <row r="2819">
          <cell r="E2819">
            <v>0</v>
          </cell>
        </row>
        <row r="2820">
          <cell r="E2820">
            <v>556215</v>
          </cell>
        </row>
        <row r="2821">
          <cell r="E2821">
            <v>20050</v>
          </cell>
        </row>
        <row r="2822">
          <cell r="E2822">
            <v>273857</v>
          </cell>
        </row>
        <row r="2823">
          <cell r="E2823">
            <v>0</v>
          </cell>
        </row>
        <row r="2824">
          <cell r="E2824">
            <v>0</v>
          </cell>
        </row>
        <row r="2825">
          <cell r="E2825">
            <v>0</v>
          </cell>
        </row>
        <row r="2826">
          <cell r="E2826">
            <v>950230</v>
          </cell>
        </row>
        <row r="2827">
          <cell r="E2827">
            <v>0</v>
          </cell>
        </row>
        <row r="2828">
          <cell r="E2828">
            <v>161273</v>
          </cell>
        </row>
        <row r="2829">
          <cell r="E2829">
            <v>384180</v>
          </cell>
        </row>
        <row r="2830">
          <cell r="E2830">
            <v>20284</v>
          </cell>
        </row>
        <row r="2831">
          <cell r="E2831">
            <v>12695</v>
          </cell>
        </row>
        <row r="2832">
          <cell r="E2832">
            <v>294500</v>
          </cell>
        </row>
        <row r="2833">
          <cell r="E2833">
            <v>356340</v>
          </cell>
        </row>
        <row r="2834">
          <cell r="E2834">
            <v>1724952</v>
          </cell>
        </row>
        <row r="2835">
          <cell r="E2835">
            <v>359900</v>
          </cell>
        </row>
        <row r="2836">
          <cell r="E2836">
            <v>0</v>
          </cell>
        </row>
        <row r="2837">
          <cell r="E2837">
            <v>3925625</v>
          </cell>
        </row>
        <row r="2838">
          <cell r="E2838">
            <v>6550000</v>
          </cell>
        </row>
        <row r="2839">
          <cell r="E2839">
            <v>0</v>
          </cell>
        </row>
        <row r="2840">
          <cell r="E2840">
            <v>26961768</v>
          </cell>
        </row>
        <row r="2841">
          <cell r="E2841">
            <v>40000</v>
          </cell>
        </row>
        <row r="2842">
          <cell r="E2842">
            <v>400000</v>
          </cell>
        </row>
        <row r="2843">
          <cell r="E2843">
            <v>335000</v>
          </cell>
        </row>
        <row r="2844">
          <cell r="E2844">
            <v>9039500</v>
          </cell>
        </row>
        <row r="2845">
          <cell r="E2845">
            <v>2235500</v>
          </cell>
        </row>
        <row r="2846">
          <cell r="E2846">
            <v>2860000</v>
          </cell>
        </row>
        <row r="2847">
          <cell r="E2847">
            <v>2447838</v>
          </cell>
        </row>
        <row r="2848">
          <cell r="E2848">
            <v>1160000</v>
          </cell>
        </row>
        <row r="2849">
          <cell r="E2849">
            <v>0</v>
          </cell>
        </row>
        <row r="2850">
          <cell r="E2850">
            <v>0</v>
          </cell>
        </row>
        <row r="2851">
          <cell r="E2851">
            <v>0</v>
          </cell>
        </row>
        <row r="2852">
          <cell r="E2852">
            <v>8731712</v>
          </cell>
        </row>
        <row r="2853">
          <cell r="E2853">
            <v>0</v>
          </cell>
        </row>
        <row r="2854">
          <cell r="E2854">
            <v>0</v>
          </cell>
        </row>
        <row r="2855">
          <cell r="E2855">
            <v>0</v>
          </cell>
        </row>
        <row r="2856">
          <cell r="E2856">
            <v>0</v>
          </cell>
        </row>
        <row r="2857">
          <cell r="E2857">
            <v>0</v>
          </cell>
        </row>
        <row r="2858">
          <cell r="E2858">
            <v>0</v>
          </cell>
        </row>
        <row r="2859">
          <cell r="E2859">
            <v>0</v>
          </cell>
        </row>
        <row r="2860">
          <cell r="E2860">
            <v>0</v>
          </cell>
        </row>
        <row r="2861">
          <cell r="E2861">
            <v>0</v>
          </cell>
        </row>
        <row r="2862">
          <cell r="E2862">
            <v>259502858</v>
          </cell>
        </row>
        <row r="2863">
          <cell r="E2863">
            <v>1879125</v>
          </cell>
        </row>
        <row r="2864">
          <cell r="E2864">
            <v>7759583</v>
          </cell>
        </row>
        <row r="2865">
          <cell r="E2865">
            <v>3080693</v>
          </cell>
        </row>
        <row r="2866">
          <cell r="E2866">
            <v>0</v>
          </cell>
        </row>
        <row r="2867">
          <cell r="E2867">
            <v>0</v>
          </cell>
        </row>
        <row r="2868">
          <cell r="E2868">
            <v>353500</v>
          </cell>
        </row>
        <row r="2869">
          <cell r="E2869">
            <v>2039796</v>
          </cell>
        </row>
        <row r="2870">
          <cell r="E2870">
            <v>0</v>
          </cell>
        </row>
        <row r="2871">
          <cell r="E2871">
            <v>0</v>
          </cell>
        </row>
        <row r="2872">
          <cell r="E2872">
            <v>392666</v>
          </cell>
        </row>
        <row r="2873">
          <cell r="E2873">
            <v>13130000</v>
          </cell>
        </row>
        <row r="2874">
          <cell r="E2874">
            <v>226850</v>
          </cell>
        </row>
        <row r="2875">
          <cell r="E2875">
            <v>0</v>
          </cell>
        </row>
        <row r="2876">
          <cell r="E2876">
            <v>1326734</v>
          </cell>
        </row>
        <row r="2877">
          <cell r="E2877">
            <v>22624000</v>
          </cell>
        </row>
        <row r="2878">
          <cell r="E2878">
            <v>0</v>
          </cell>
        </row>
        <row r="2879">
          <cell r="E2879">
            <v>21057778</v>
          </cell>
        </row>
        <row r="2880">
          <cell r="E2880">
            <v>10618610</v>
          </cell>
        </row>
        <row r="2881">
          <cell r="E2881">
            <v>0</v>
          </cell>
        </row>
        <row r="2882">
          <cell r="E2882">
            <v>0</v>
          </cell>
        </row>
        <row r="2883">
          <cell r="E2883">
            <v>567974</v>
          </cell>
        </row>
        <row r="2884">
          <cell r="E2884">
            <v>3393000</v>
          </cell>
        </row>
        <row r="2885">
          <cell r="E2885">
            <v>808000</v>
          </cell>
        </row>
        <row r="2886">
          <cell r="E2886">
            <v>114118</v>
          </cell>
        </row>
        <row r="2887">
          <cell r="E2887">
            <v>33059664</v>
          </cell>
        </row>
        <row r="2888">
          <cell r="E2888">
            <v>607020</v>
          </cell>
        </row>
        <row r="2889">
          <cell r="E2889">
            <v>9389840</v>
          </cell>
        </row>
        <row r="2890">
          <cell r="E2890">
            <v>45450</v>
          </cell>
        </row>
        <row r="2891">
          <cell r="E2891">
            <v>723015</v>
          </cell>
        </row>
        <row r="2892">
          <cell r="E2892">
            <v>5341519</v>
          </cell>
        </row>
        <row r="2893">
          <cell r="E2893">
            <v>5430147</v>
          </cell>
        </row>
        <row r="2894">
          <cell r="E2894">
            <v>575015</v>
          </cell>
        </row>
        <row r="2895">
          <cell r="E2895">
            <v>1735311</v>
          </cell>
        </row>
        <row r="2896">
          <cell r="E2896">
            <v>0</v>
          </cell>
        </row>
        <row r="2897">
          <cell r="E2897">
            <v>51667</v>
          </cell>
        </row>
        <row r="2898">
          <cell r="E2898">
            <v>7302000</v>
          </cell>
        </row>
        <row r="2899">
          <cell r="E2899">
            <v>0</v>
          </cell>
        </row>
        <row r="2900">
          <cell r="E2900">
            <v>730674</v>
          </cell>
        </row>
        <row r="2901">
          <cell r="E2901">
            <v>0</v>
          </cell>
        </row>
        <row r="2902">
          <cell r="E2902">
            <v>5343</v>
          </cell>
        </row>
        <row r="2903">
          <cell r="E2903">
            <v>0</v>
          </cell>
        </row>
        <row r="2904">
          <cell r="E2904">
            <v>0</v>
          </cell>
        </row>
        <row r="2905">
          <cell r="E2905">
            <v>19552918</v>
          </cell>
        </row>
        <row r="2906">
          <cell r="E2906">
            <v>1016980</v>
          </cell>
        </row>
        <row r="2907">
          <cell r="E2907">
            <v>4100271</v>
          </cell>
        </row>
        <row r="2908">
          <cell r="E2908">
            <v>0</v>
          </cell>
        </row>
        <row r="2909">
          <cell r="E2909">
            <v>0</v>
          </cell>
        </row>
        <row r="2910">
          <cell r="E2910">
            <v>118964</v>
          </cell>
        </row>
        <row r="2911">
          <cell r="E2911">
            <v>0</v>
          </cell>
        </row>
        <row r="2912">
          <cell r="E2912">
            <v>0</v>
          </cell>
        </row>
        <row r="2913">
          <cell r="E2913">
            <v>0</v>
          </cell>
        </row>
        <row r="2914">
          <cell r="E2914">
            <v>0</v>
          </cell>
        </row>
        <row r="2915">
          <cell r="E2915">
            <v>0</v>
          </cell>
        </row>
        <row r="2916">
          <cell r="E2916">
            <v>16081021</v>
          </cell>
        </row>
        <row r="2917">
          <cell r="E2917">
            <v>19250000</v>
          </cell>
        </row>
        <row r="2918">
          <cell r="E2918">
            <v>0</v>
          </cell>
        </row>
        <row r="2919">
          <cell r="E2919">
            <v>0</v>
          </cell>
        </row>
        <row r="2920">
          <cell r="E2920">
            <v>0</v>
          </cell>
        </row>
        <row r="2921">
          <cell r="E2921">
            <v>0</v>
          </cell>
        </row>
        <row r="2922">
          <cell r="E2922">
            <v>1676600</v>
          </cell>
        </row>
        <row r="2923">
          <cell r="E2923">
            <v>0</v>
          </cell>
        </row>
        <row r="2924">
          <cell r="E2924">
            <v>3044850</v>
          </cell>
        </row>
        <row r="2925">
          <cell r="E2925">
            <v>1096254</v>
          </cell>
        </row>
        <row r="2926">
          <cell r="E2926">
            <v>0</v>
          </cell>
        </row>
        <row r="2927">
          <cell r="E2927">
            <v>0</v>
          </cell>
        </row>
        <row r="2928">
          <cell r="E2928">
            <v>0</v>
          </cell>
        </row>
        <row r="2929">
          <cell r="E2929">
            <v>7998830</v>
          </cell>
        </row>
        <row r="2930">
          <cell r="E2930">
            <v>28728139</v>
          </cell>
        </row>
        <row r="2931">
          <cell r="E2931">
            <v>4572663</v>
          </cell>
        </row>
        <row r="2932">
          <cell r="E2932">
            <v>1024925</v>
          </cell>
        </row>
        <row r="2933">
          <cell r="E2933">
            <v>0</v>
          </cell>
        </row>
        <row r="2934">
          <cell r="E2934">
            <v>1217156</v>
          </cell>
        </row>
        <row r="2935">
          <cell r="E2935">
            <v>125240</v>
          </cell>
        </row>
        <row r="2936">
          <cell r="E2936">
            <v>1416677</v>
          </cell>
        </row>
        <row r="2937">
          <cell r="E2937">
            <v>222200</v>
          </cell>
        </row>
        <row r="2938">
          <cell r="E2938">
            <v>1958390</v>
          </cell>
        </row>
        <row r="2939">
          <cell r="E2939">
            <v>346430</v>
          </cell>
        </row>
        <row r="2940">
          <cell r="E2940">
            <v>6357920</v>
          </cell>
        </row>
        <row r="2941">
          <cell r="E2941">
            <v>556510</v>
          </cell>
        </row>
        <row r="2942">
          <cell r="E2942">
            <v>2828000</v>
          </cell>
        </row>
        <row r="2943">
          <cell r="E2943">
            <v>1239088</v>
          </cell>
        </row>
        <row r="2944">
          <cell r="E2944">
            <v>0</v>
          </cell>
        </row>
        <row r="2945">
          <cell r="E2945">
            <v>0</v>
          </cell>
        </row>
        <row r="2946">
          <cell r="E2946">
            <v>439350</v>
          </cell>
        </row>
        <row r="2947">
          <cell r="E2947">
            <v>3479971</v>
          </cell>
        </row>
        <row r="2948">
          <cell r="E2948">
            <v>0</v>
          </cell>
        </row>
        <row r="2949">
          <cell r="E2949">
            <v>603980</v>
          </cell>
        </row>
        <row r="2950">
          <cell r="E2950">
            <v>0</v>
          </cell>
        </row>
        <row r="2951">
          <cell r="E2951">
            <v>0</v>
          </cell>
        </row>
        <row r="2952">
          <cell r="E2952">
            <v>0</v>
          </cell>
        </row>
        <row r="2953">
          <cell r="E2953">
            <v>0</v>
          </cell>
        </row>
        <row r="2954">
          <cell r="E2954">
            <v>70893196</v>
          </cell>
        </row>
        <row r="2955">
          <cell r="E2955">
            <v>0</v>
          </cell>
        </row>
        <row r="2956">
          <cell r="E2956">
            <v>5402126</v>
          </cell>
        </row>
        <row r="2957">
          <cell r="E2957">
            <v>0</v>
          </cell>
        </row>
        <row r="2958">
          <cell r="E2958">
            <v>0</v>
          </cell>
        </row>
        <row r="2959">
          <cell r="E2959">
            <v>9752620</v>
          </cell>
        </row>
        <row r="2960">
          <cell r="E2960">
            <v>0</v>
          </cell>
        </row>
        <row r="2961">
          <cell r="E2961">
            <v>10613360</v>
          </cell>
        </row>
        <row r="2962">
          <cell r="E2962">
            <v>556722</v>
          </cell>
        </row>
        <row r="2963">
          <cell r="E2963">
            <v>1603684</v>
          </cell>
        </row>
        <row r="2964">
          <cell r="E2964">
            <v>0</v>
          </cell>
        </row>
        <row r="2965">
          <cell r="E2965">
            <v>0</v>
          </cell>
        </row>
        <row r="2966">
          <cell r="E2966">
            <v>96645686</v>
          </cell>
        </row>
        <row r="2967">
          <cell r="E2967">
            <v>8161200</v>
          </cell>
        </row>
        <row r="2968">
          <cell r="E2968">
            <v>3030000</v>
          </cell>
        </row>
        <row r="2969">
          <cell r="E2969">
            <v>0</v>
          </cell>
        </row>
        <row r="2970">
          <cell r="E2970">
            <v>15979523</v>
          </cell>
        </row>
        <row r="2971">
          <cell r="E2971">
            <v>0</v>
          </cell>
        </row>
        <row r="2972">
          <cell r="E2972">
            <v>0</v>
          </cell>
        </row>
        <row r="2973">
          <cell r="E2973">
            <v>0</v>
          </cell>
        </row>
        <row r="2974">
          <cell r="E2974">
            <v>0</v>
          </cell>
        </row>
        <row r="2975">
          <cell r="E2975">
            <v>0</v>
          </cell>
        </row>
        <row r="2976">
          <cell r="E2976">
            <v>96943549</v>
          </cell>
        </row>
        <row r="2977">
          <cell r="E2977">
            <v>180000</v>
          </cell>
        </row>
        <row r="2978">
          <cell r="E2978">
            <v>4620000</v>
          </cell>
        </row>
        <row r="2979">
          <cell r="E2979">
            <v>0</v>
          </cell>
        </row>
        <row r="2980">
          <cell r="E2980">
            <v>0</v>
          </cell>
        </row>
        <row r="2981">
          <cell r="E2981">
            <v>0</v>
          </cell>
        </row>
        <row r="2982">
          <cell r="E2982">
            <v>0</v>
          </cell>
        </row>
        <row r="2983">
          <cell r="E2983">
            <v>1215000</v>
          </cell>
        </row>
        <row r="2984">
          <cell r="E2984">
            <v>0</v>
          </cell>
        </row>
        <row r="2985">
          <cell r="E2985">
            <v>0</v>
          </cell>
        </row>
        <row r="2986">
          <cell r="E2986">
            <v>3460000</v>
          </cell>
        </row>
        <row r="2987">
          <cell r="E2987">
            <v>450000</v>
          </cell>
        </row>
        <row r="2988">
          <cell r="E2988">
            <v>115500</v>
          </cell>
        </row>
        <row r="2989">
          <cell r="E2989">
            <v>0</v>
          </cell>
        </row>
        <row r="2990">
          <cell r="E2990">
            <v>1655000</v>
          </cell>
        </row>
        <row r="2991">
          <cell r="E2991">
            <v>8903932</v>
          </cell>
        </row>
        <row r="2992">
          <cell r="E2992">
            <v>0</v>
          </cell>
        </row>
        <row r="2993">
          <cell r="E2993">
            <v>8461937</v>
          </cell>
        </row>
        <row r="2994">
          <cell r="E2994">
            <v>8640500</v>
          </cell>
        </row>
        <row r="2995">
          <cell r="E2995">
            <v>0</v>
          </cell>
        </row>
        <row r="2996">
          <cell r="E2996">
            <v>0</v>
          </cell>
        </row>
        <row r="2997">
          <cell r="E2997">
            <v>1641380</v>
          </cell>
        </row>
        <row r="2998">
          <cell r="E2998">
            <v>4413800</v>
          </cell>
        </row>
        <row r="2999">
          <cell r="E2999">
            <v>116150</v>
          </cell>
        </row>
        <row r="3000">
          <cell r="E3000">
            <v>4627958</v>
          </cell>
        </row>
        <row r="3001">
          <cell r="E3001">
            <v>10302000</v>
          </cell>
        </row>
        <row r="3002">
          <cell r="E3002">
            <v>80800</v>
          </cell>
        </row>
        <row r="3003">
          <cell r="E3003">
            <v>0</v>
          </cell>
        </row>
        <row r="3004">
          <cell r="E3004">
            <v>30300</v>
          </cell>
        </row>
        <row r="3005">
          <cell r="E3005">
            <v>0</v>
          </cell>
        </row>
        <row r="3006">
          <cell r="E3006">
            <v>13877657</v>
          </cell>
        </row>
        <row r="3007">
          <cell r="E3007">
            <v>2272500</v>
          </cell>
        </row>
        <row r="3008">
          <cell r="E3008">
            <v>1767500</v>
          </cell>
        </row>
        <row r="3009">
          <cell r="E3009">
            <v>970600</v>
          </cell>
        </row>
        <row r="3010">
          <cell r="E3010">
            <v>0</v>
          </cell>
        </row>
        <row r="3011">
          <cell r="E3011">
            <v>0</v>
          </cell>
        </row>
        <row r="3012">
          <cell r="E3012">
            <v>0</v>
          </cell>
        </row>
        <row r="3013">
          <cell r="E3013">
            <v>0</v>
          </cell>
        </row>
        <row r="3014">
          <cell r="E3014">
            <v>0</v>
          </cell>
        </row>
        <row r="3015">
          <cell r="E3015">
            <v>0</v>
          </cell>
        </row>
        <row r="3016">
          <cell r="E3016">
            <v>0</v>
          </cell>
        </row>
        <row r="3017">
          <cell r="E3017">
            <v>0</v>
          </cell>
        </row>
        <row r="3018">
          <cell r="E3018">
            <v>808000</v>
          </cell>
        </row>
        <row r="3019">
          <cell r="E3019">
            <v>6080000</v>
          </cell>
        </row>
        <row r="3020">
          <cell r="E3020">
            <v>0</v>
          </cell>
        </row>
        <row r="3021">
          <cell r="E3021">
            <v>720000</v>
          </cell>
        </row>
        <row r="3022">
          <cell r="E3022">
            <v>0</v>
          </cell>
        </row>
        <row r="3023">
          <cell r="E3023">
            <v>0</v>
          </cell>
        </row>
        <row r="3024">
          <cell r="E3024">
            <v>1126150</v>
          </cell>
        </row>
        <row r="3025">
          <cell r="E3025">
            <v>30000</v>
          </cell>
        </row>
        <row r="3026">
          <cell r="E3026">
            <v>0</v>
          </cell>
        </row>
        <row r="3027">
          <cell r="E3027">
            <v>6683586</v>
          </cell>
        </row>
        <row r="3028">
          <cell r="E3028">
            <v>0</v>
          </cell>
        </row>
        <row r="3029">
          <cell r="E3029">
            <v>0</v>
          </cell>
        </row>
        <row r="3030">
          <cell r="E3030">
            <v>8130500</v>
          </cell>
        </row>
        <row r="3031">
          <cell r="E3031">
            <v>2050000</v>
          </cell>
        </row>
        <row r="3032">
          <cell r="E3032">
            <v>0</v>
          </cell>
        </row>
        <row r="3033">
          <cell r="E3033">
            <v>0</v>
          </cell>
        </row>
        <row r="3034">
          <cell r="E3034">
            <v>0</v>
          </cell>
        </row>
        <row r="3035">
          <cell r="E3035">
            <v>333300</v>
          </cell>
        </row>
        <row r="3036">
          <cell r="E3036">
            <v>1469550</v>
          </cell>
        </row>
        <row r="3037">
          <cell r="E3037">
            <v>0</v>
          </cell>
        </row>
        <row r="3038">
          <cell r="E3038">
            <v>903000</v>
          </cell>
        </row>
        <row r="3039">
          <cell r="E3039">
            <v>950000</v>
          </cell>
        </row>
        <row r="3040">
          <cell r="E3040">
            <v>1200100</v>
          </cell>
        </row>
        <row r="3041">
          <cell r="E3041">
            <v>2525000</v>
          </cell>
        </row>
        <row r="3042">
          <cell r="E3042">
            <v>0</v>
          </cell>
        </row>
        <row r="3043">
          <cell r="E3043">
            <v>0</v>
          </cell>
        </row>
        <row r="3044">
          <cell r="E3044">
            <v>7715000</v>
          </cell>
        </row>
        <row r="3045">
          <cell r="E3045">
            <v>699930</v>
          </cell>
        </row>
        <row r="3046">
          <cell r="E3046">
            <v>244420</v>
          </cell>
        </row>
        <row r="3047">
          <cell r="E3047">
            <v>0</v>
          </cell>
        </row>
        <row r="3048">
          <cell r="E3048">
            <v>404000</v>
          </cell>
        </row>
        <row r="3049">
          <cell r="E3049">
            <v>0</v>
          </cell>
        </row>
        <row r="3050">
          <cell r="E3050">
            <v>233310</v>
          </cell>
        </row>
        <row r="3051">
          <cell r="E3051">
            <v>0</v>
          </cell>
        </row>
        <row r="3052">
          <cell r="E3052">
            <v>0</v>
          </cell>
        </row>
        <row r="3053">
          <cell r="E3053">
            <v>0</v>
          </cell>
        </row>
        <row r="3054">
          <cell r="E3054">
            <v>811030</v>
          </cell>
        </row>
        <row r="3055">
          <cell r="E3055">
            <v>0</v>
          </cell>
        </row>
        <row r="3056">
          <cell r="E3056">
            <v>151500</v>
          </cell>
        </row>
        <row r="3057">
          <cell r="E3057">
            <v>252500</v>
          </cell>
        </row>
        <row r="3058">
          <cell r="E3058">
            <v>0</v>
          </cell>
        </row>
        <row r="3059">
          <cell r="E3059">
            <v>0</v>
          </cell>
        </row>
        <row r="3060">
          <cell r="E3060">
            <v>233310</v>
          </cell>
        </row>
        <row r="3061">
          <cell r="E3061">
            <v>1004950</v>
          </cell>
        </row>
        <row r="3062">
          <cell r="E3062">
            <v>3835000</v>
          </cell>
        </row>
        <row r="3063">
          <cell r="E3063">
            <v>343400</v>
          </cell>
        </row>
        <row r="3064">
          <cell r="E3064">
            <v>0</v>
          </cell>
        </row>
        <row r="3065">
          <cell r="E3065">
            <v>0</v>
          </cell>
        </row>
        <row r="3066">
          <cell r="E3066">
            <v>1500000</v>
          </cell>
        </row>
        <row r="3067">
          <cell r="E3067">
            <v>0</v>
          </cell>
        </row>
        <row r="3068">
          <cell r="E3068">
            <v>34925085</v>
          </cell>
        </row>
        <row r="3069">
          <cell r="E3069">
            <v>0</v>
          </cell>
        </row>
        <row r="3070">
          <cell r="E3070">
            <v>300000</v>
          </cell>
        </row>
        <row r="3071">
          <cell r="E3071">
            <v>0</v>
          </cell>
        </row>
        <row r="3072">
          <cell r="E3072">
            <v>4750000</v>
          </cell>
        </row>
        <row r="3073">
          <cell r="E3073">
            <v>30311395</v>
          </cell>
        </row>
        <row r="3074">
          <cell r="E3074">
            <v>0</v>
          </cell>
        </row>
        <row r="3075">
          <cell r="E3075">
            <v>1551809</v>
          </cell>
        </row>
        <row r="3076">
          <cell r="E3076">
            <v>150500</v>
          </cell>
        </row>
        <row r="3077">
          <cell r="E3077">
            <v>0</v>
          </cell>
        </row>
        <row r="3078">
          <cell r="E3078">
            <v>0</v>
          </cell>
        </row>
        <row r="3079">
          <cell r="E3079">
            <v>0</v>
          </cell>
        </row>
        <row r="3080">
          <cell r="E3080">
            <v>12344773</v>
          </cell>
        </row>
        <row r="3081">
          <cell r="E3081">
            <v>0</v>
          </cell>
        </row>
        <row r="3082">
          <cell r="E3082">
            <v>0</v>
          </cell>
        </row>
        <row r="3083">
          <cell r="E3083">
            <v>11110000</v>
          </cell>
        </row>
        <row r="3084">
          <cell r="E3084">
            <v>8850000</v>
          </cell>
        </row>
        <row r="3085">
          <cell r="E3085">
            <v>0</v>
          </cell>
        </row>
        <row r="3086">
          <cell r="E3086">
            <v>0</v>
          </cell>
        </row>
        <row r="3087">
          <cell r="E3087">
            <v>0</v>
          </cell>
        </row>
        <row r="3088">
          <cell r="E3088">
            <v>0</v>
          </cell>
        </row>
        <row r="3089">
          <cell r="E3089">
            <v>0</v>
          </cell>
        </row>
        <row r="3090">
          <cell r="E3090">
            <v>0</v>
          </cell>
        </row>
        <row r="3091">
          <cell r="E3091">
            <v>0</v>
          </cell>
        </row>
        <row r="3092">
          <cell r="E3092">
            <v>0</v>
          </cell>
        </row>
        <row r="3093">
          <cell r="E3093">
            <v>0</v>
          </cell>
        </row>
        <row r="3094">
          <cell r="E3094">
            <v>0</v>
          </cell>
        </row>
        <row r="3095">
          <cell r="E3095">
            <v>0</v>
          </cell>
        </row>
        <row r="3096">
          <cell r="E3096">
            <v>0</v>
          </cell>
        </row>
        <row r="3097">
          <cell r="E3097">
            <v>0</v>
          </cell>
        </row>
        <row r="3098">
          <cell r="E3098">
            <v>0</v>
          </cell>
        </row>
        <row r="3099">
          <cell r="E3099">
            <v>0</v>
          </cell>
        </row>
        <row r="3100">
          <cell r="E3100">
            <v>0</v>
          </cell>
        </row>
        <row r="3101">
          <cell r="E3101">
            <v>0</v>
          </cell>
        </row>
        <row r="3102">
          <cell r="E3102">
            <v>0</v>
          </cell>
        </row>
        <row r="3103">
          <cell r="E3103">
            <v>0</v>
          </cell>
        </row>
        <row r="3104">
          <cell r="E3104">
            <v>0</v>
          </cell>
        </row>
        <row r="3105">
          <cell r="E3105">
            <v>0</v>
          </cell>
        </row>
        <row r="3106">
          <cell r="E3106">
            <v>0</v>
          </cell>
        </row>
        <row r="3107">
          <cell r="E3107">
            <v>0</v>
          </cell>
        </row>
        <row r="3109">
          <cell r="E3109">
            <v>0</v>
          </cell>
        </row>
        <row r="3110">
          <cell r="E3110">
            <v>0</v>
          </cell>
        </row>
        <row r="3111">
          <cell r="E3111">
            <v>0</v>
          </cell>
        </row>
        <row r="3112">
          <cell r="E3112">
            <v>0</v>
          </cell>
        </row>
        <row r="3113">
          <cell r="E3113">
            <v>0</v>
          </cell>
        </row>
        <row r="3114">
          <cell r="E3114">
            <v>0</v>
          </cell>
        </row>
        <row r="3115">
          <cell r="E3115">
            <v>0</v>
          </cell>
        </row>
        <row r="3116">
          <cell r="E3116">
            <v>0</v>
          </cell>
        </row>
        <row r="3117">
          <cell r="E3117">
            <v>0</v>
          </cell>
        </row>
        <row r="3118">
          <cell r="E3118">
            <v>0</v>
          </cell>
        </row>
        <row r="3119">
          <cell r="E3119">
            <v>0</v>
          </cell>
        </row>
        <row r="3120">
          <cell r="E3120">
            <v>0</v>
          </cell>
        </row>
        <row r="3121">
          <cell r="E3121">
            <v>0</v>
          </cell>
        </row>
        <row r="3122">
          <cell r="E3122">
            <v>0</v>
          </cell>
        </row>
        <row r="3123">
          <cell r="E3123">
            <v>0</v>
          </cell>
        </row>
        <row r="3124">
          <cell r="E3124">
            <v>0</v>
          </cell>
        </row>
        <row r="3125">
          <cell r="E3125">
            <v>0</v>
          </cell>
        </row>
        <row r="3126">
          <cell r="E3126">
            <v>0</v>
          </cell>
        </row>
        <row r="3127">
          <cell r="E3127">
            <v>0</v>
          </cell>
        </row>
        <row r="3128">
          <cell r="E3128">
            <v>0</v>
          </cell>
        </row>
        <row r="3129">
          <cell r="E3129">
            <v>0</v>
          </cell>
        </row>
        <row r="3130">
          <cell r="E3130">
            <v>0</v>
          </cell>
        </row>
        <row r="3131">
          <cell r="E3131">
            <v>0</v>
          </cell>
        </row>
        <row r="3132">
          <cell r="E3132">
            <v>0</v>
          </cell>
        </row>
        <row r="3133">
          <cell r="E3133">
            <v>0</v>
          </cell>
        </row>
        <row r="3134">
          <cell r="E3134">
            <v>0</v>
          </cell>
        </row>
        <row r="3135">
          <cell r="E3135">
            <v>0</v>
          </cell>
        </row>
        <row r="3136">
          <cell r="E3136">
            <v>0</v>
          </cell>
        </row>
        <row r="3137">
          <cell r="E3137">
            <v>0</v>
          </cell>
        </row>
        <row r="3138">
          <cell r="E3138">
            <v>0</v>
          </cell>
        </row>
        <row r="3139">
          <cell r="E3139">
            <v>0</v>
          </cell>
        </row>
        <row r="3140">
          <cell r="E3140">
            <v>0</v>
          </cell>
        </row>
        <row r="3141">
          <cell r="E3141">
            <v>0</v>
          </cell>
        </row>
        <row r="3142">
          <cell r="E3142">
            <v>0</v>
          </cell>
        </row>
        <row r="3143">
          <cell r="E3143">
            <v>0</v>
          </cell>
        </row>
        <row r="3144">
          <cell r="E3144">
            <v>0</v>
          </cell>
        </row>
        <row r="3145">
          <cell r="E3145">
            <v>0</v>
          </cell>
        </row>
        <row r="3146">
          <cell r="E3146">
            <v>0</v>
          </cell>
        </row>
        <row r="3147">
          <cell r="E3147">
            <v>0</v>
          </cell>
        </row>
        <row r="3148">
          <cell r="E3148">
            <v>0</v>
          </cell>
        </row>
        <row r="3149">
          <cell r="E3149">
            <v>0</v>
          </cell>
        </row>
        <row r="3150">
          <cell r="E3150">
            <v>0</v>
          </cell>
        </row>
        <row r="3151">
          <cell r="E3151">
            <v>0</v>
          </cell>
        </row>
        <row r="3152">
          <cell r="E3152">
            <v>0</v>
          </cell>
        </row>
        <row r="3153">
          <cell r="E3153">
            <v>0</v>
          </cell>
        </row>
        <row r="3154">
          <cell r="E3154">
            <v>0</v>
          </cell>
        </row>
        <row r="3155">
          <cell r="E3155">
            <v>0</v>
          </cell>
        </row>
        <row r="3156">
          <cell r="E3156">
            <v>0</v>
          </cell>
        </row>
        <row r="3157">
          <cell r="E3157">
            <v>0</v>
          </cell>
        </row>
        <row r="3158">
          <cell r="E3158">
            <v>0</v>
          </cell>
        </row>
        <row r="3159">
          <cell r="E3159">
            <v>0</v>
          </cell>
        </row>
        <row r="3160">
          <cell r="E3160">
            <v>0</v>
          </cell>
        </row>
        <row r="3161">
          <cell r="E3161">
            <v>0</v>
          </cell>
        </row>
        <row r="3162">
          <cell r="E3162">
            <v>0</v>
          </cell>
        </row>
        <row r="3163">
          <cell r="E3163">
            <v>0</v>
          </cell>
        </row>
        <row r="3164">
          <cell r="E3164">
            <v>0</v>
          </cell>
        </row>
        <row r="3165">
          <cell r="E3165">
            <v>0</v>
          </cell>
        </row>
        <row r="3166">
          <cell r="E3166">
            <v>0</v>
          </cell>
        </row>
        <row r="3167">
          <cell r="E3167">
            <v>0</v>
          </cell>
        </row>
        <row r="3168">
          <cell r="E3168">
            <v>0</v>
          </cell>
        </row>
        <row r="3169">
          <cell r="E3169">
            <v>0</v>
          </cell>
        </row>
        <row r="3170">
          <cell r="E3170">
            <v>0</v>
          </cell>
        </row>
        <row r="3171">
          <cell r="E3171">
            <v>0</v>
          </cell>
        </row>
        <row r="3172">
          <cell r="E3172">
            <v>0</v>
          </cell>
        </row>
        <row r="3173">
          <cell r="E3173">
            <v>0</v>
          </cell>
        </row>
        <row r="3174">
          <cell r="E3174">
            <v>0</v>
          </cell>
        </row>
        <row r="3175">
          <cell r="E3175">
            <v>0</v>
          </cell>
        </row>
        <row r="3176">
          <cell r="E3176">
            <v>0</v>
          </cell>
        </row>
        <row r="3177">
          <cell r="E3177">
            <v>0</v>
          </cell>
        </row>
        <row r="3178">
          <cell r="E3178">
            <v>0</v>
          </cell>
        </row>
        <row r="3182">
          <cell r="E3182">
            <v>0</v>
          </cell>
        </row>
        <row r="3199">
          <cell r="E3199">
            <v>0</v>
          </cell>
        </row>
        <row r="3200">
          <cell r="E3200">
            <v>0</v>
          </cell>
        </row>
        <row r="3201">
          <cell r="E3201">
            <v>0</v>
          </cell>
        </row>
        <row r="3209">
          <cell r="E3209">
            <v>0</v>
          </cell>
        </row>
        <row r="3212">
          <cell r="E3212">
            <v>0</v>
          </cell>
        </row>
        <row r="3213">
          <cell r="E3213">
            <v>0</v>
          </cell>
        </row>
        <row r="3217">
          <cell r="E3217">
            <v>0</v>
          </cell>
        </row>
        <row r="3220">
          <cell r="E3220">
            <v>0</v>
          </cell>
        </row>
        <row r="3223">
          <cell r="E3223">
            <v>0</v>
          </cell>
        </row>
        <row r="3238">
          <cell r="E3238">
            <v>0</v>
          </cell>
        </row>
        <row r="3257">
          <cell r="E3257">
            <v>0</v>
          </cell>
        </row>
        <row r="3260">
          <cell r="E3260">
            <v>0</v>
          </cell>
        </row>
        <row r="3296">
          <cell r="E3296">
            <v>0</v>
          </cell>
        </row>
        <row r="3313">
          <cell r="E3313">
            <v>0</v>
          </cell>
        </row>
        <row r="3314">
          <cell r="E3314">
            <v>0</v>
          </cell>
        </row>
        <row r="3315">
          <cell r="E3315">
            <v>0</v>
          </cell>
        </row>
        <row r="3323">
          <cell r="E3323">
            <v>0</v>
          </cell>
        </row>
        <row r="3326">
          <cell r="E3326">
            <v>0</v>
          </cell>
        </row>
        <row r="3327">
          <cell r="E3327">
            <v>0</v>
          </cell>
        </row>
        <row r="3331">
          <cell r="E3331">
            <v>0</v>
          </cell>
        </row>
        <row r="3334">
          <cell r="E3334">
            <v>0</v>
          </cell>
        </row>
        <row r="3337">
          <cell r="E3337">
            <v>0</v>
          </cell>
        </row>
        <row r="3352">
          <cell r="E3352">
            <v>0</v>
          </cell>
        </row>
        <row r="3371">
          <cell r="E3371">
            <v>0</v>
          </cell>
        </row>
        <row r="3374">
          <cell r="E3374">
            <v>0</v>
          </cell>
        </row>
        <row r="3410">
          <cell r="E3410">
            <v>0</v>
          </cell>
        </row>
        <row r="3427">
          <cell r="E3427">
            <v>0</v>
          </cell>
        </row>
        <row r="3428">
          <cell r="E3428">
            <v>0</v>
          </cell>
        </row>
        <row r="3429">
          <cell r="E3429">
            <v>0</v>
          </cell>
        </row>
        <row r="3432">
          <cell r="E3432">
            <v>0</v>
          </cell>
        </row>
        <row r="3433">
          <cell r="E3433">
            <v>0</v>
          </cell>
        </row>
        <row r="3434">
          <cell r="E3434">
            <v>0</v>
          </cell>
        </row>
        <row r="3435">
          <cell r="E3435">
            <v>0</v>
          </cell>
        </row>
        <row r="3436">
          <cell r="E3436">
            <v>0</v>
          </cell>
        </row>
        <row r="3437">
          <cell r="E3437">
            <v>0</v>
          </cell>
        </row>
        <row r="3438">
          <cell r="E3438">
            <v>0</v>
          </cell>
        </row>
        <row r="3439">
          <cell r="E3439">
            <v>0</v>
          </cell>
        </row>
        <row r="3440">
          <cell r="E3440">
            <v>0</v>
          </cell>
        </row>
        <row r="3441">
          <cell r="E3441">
            <v>0</v>
          </cell>
        </row>
        <row r="3442">
          <cell r="E3442">
            <v>0</v>
          </cell>
        </row>
        <row r="3443">
          <cell r="E3443">
            <v>0</v>
          </cell>
        </row>
        <row r="3444">
          <cell r="E3444">
            <v>0</v>
          </cell>
        </row>
        <row r="3445">
          <cell r="E3445">
            <v>0</v>
          </cell>
        </row>
        <row r="3446">
          <cell r="E3446">
            <v>0</v>
          </cell>
        </row>
        <row r="3447">
          <cell r="E3447">
            <v>0</v>
          </cell>
        </row>
        <row r="3448">
          <cell r="E3448">
            <v>0</v>
          </cell>
        </row>
        <row r="3449">
          <cell r="E3449">
            <v>0</v>
          </cell>
        </row>
        <row r="3451">
          <cell r="E3451">
            <v>0</v>
          </cell>
        </row>
        <row r="3452">
          <cell r="E3452">
            <v>0</v>
          </cell>
        </row>
        <row r="3453">
          <cell r="E3453">
            <v>0</v>
          </cell>
        </row>
        <row r="3454">
          <cell r="E3454">
            <v>0</v>
          </cell>
        </row>
        <row r="3455">
          <cell r="E3455">
            <v>0</v>
          </cell>
        </row>
        <row r="3456">
          <cell r="E3456">
            <v>0</v>
          </cell>
        </row>
        <row r="3457">
          <cell r="E3457">
            <v>0</v>
          </cell>
        </row>
        <row r="3458">
          <cell r="E3458">
            <v>0</v>
          </cell>
        </row>
        <row r="3459">
          <cell r="E3459">
            <v>0</v>
          </cell>
        </row>
        <row r="3460">
          <cell r="E3460">
            <v>0</v>
          </cell>
        </row>
        <row r="3461">
          <cell r="E3461">
            <v>0</v>
          </cell>
        </row>
        <row r="3462">
          <cell r="E3462">
            <v>0</v>
          </cell>
        </row>
        <row r="3463">
          <cell r="E3463">
            <v>0</v>
          </cell>
        </row>
        <row r="3464">
          <cell r="E3464">
            <v>0</v>
          </cell>
        </row>
        <row r="3465">
          <cell r="E3465">
            <v>0</v>
          </cell>
        </row>
        <row r="3466">
          <cell r="E3466">
            <v>0</v>
          </cell>
        </row>
        <row r="3467">
          <cell r="E3467">
            <v>0</v>
          </cell>
        </row>
        <row r="3468">
          <cell r="E3468">
            <v>0</v>
          </cell>
        </row>
        <row r="3469">
          <cell r="E3469">
            <v>0</v>
          </cell>
        </row>
        <row r="3470">
          <cell r="E3470">
            <v>0</v>
          </cell>
        </row>
        <row r="3471">
          <cell r="E3471">
            <v>0</v>
          </cell>
        </row>
        <row r="3472">
          <cell r="E3472">
            <v>0</v>
          </cell>
        </row>
        <row r="3473">
          <cell r="E3473">
            <v>0</v>
          </cell>
        </row>
        <row r="3474">
          <cell r="E3474">
            <v>0</v>
          </cell>
        </row>
        <row r="3475">
          <cell r="E3475">
            <v>0</v>
          </cell>
        </row>
        <row r="3476">
          <cell r="E3476">
            <v>0</v>
          </cell>
        </row>
        <row r="3477">
          <cell r="E3477">
            <v>0</v>
          </cell>
        </row>
        <row r="3478">
          <cell r="E3478">
            <v>0</v>
          </cell>
        </row>
        <row r="3479">
          <cell r="E3479">
            <v>0</v>
          </cell>
        </row>
        <row r="3480">
          <cell r="E3480">
            <v>0</v>
          </cell>
        </row>
        <row r="3481">
          <cell r="E3481">
            <v>0</v>
          </cell>
        </row>
        <row r="3482">
          <cell r="E3482">
            <v>0</v>
          </cell>
        </row>
        <row r="3483">
          <cell r="E3483">
            <v>0</v>
          </cell>
        </row>
        <row r="3484">
          <cell r="E3484">
            <v>0</v>
          </cell>
        </row>
        <row r="3485">
          <cell r="E3485">
            <v>0</v>
          </cell>
        </row>
        <row r="3486">
          <cell r="E3486">
            <v>0</v>
          </cell>
        </row>
        <row r="3487">
          <cell r="E3487">
            <v>0</v>
          </cell>
        </row>
        <row r="3488">
          <cell r="E3488">
            <v>0</v>
          </cell>
        </row>
        <row r="3489">
          <cell r="E3489">
            <v>0</v>
          </cell>
        </row>
        <row r="3490">
          <cell r="E3490">
            <v>0</v>
          </cell>
        </row>
        <row r="3491">
          <cell r="E3491">
            <v>0</v>
          </cell>
        </row>
        <row r="3492">
          <cell r="E3492">
            <v>0</v>
          </cell>
        </row>
        <row r="3493">
          <cell r="E3493">
            <v>0</v>
          </cell>
        </row>
        <row r="3494">
          <cell r="E3494">
            <v>0</v>
          </cell>
        </row>
        <row r="3495">
          <cell r="E3495">
            <v>0</v>
          </cell>
        </row>
        <row r="3496">
          <cell r="E3496">
            <v>0</v>
          </cell>
        </row>
        <row r="3497">
          <cell r="E3497">
            <v>0</v>
          </cell>
        </row>
        <row r="3498">
          <cell r="E3498">
            <v>0</v>
          </cell>
        </row>
        <row r="3499">
          <cell r="E3499">
            <v>0</v>
          </cell>
        </row>
        <row r="3500">
          <cell r="E3500">
            <v>0</v>
          </cell>
        </row>
        <row r="3501">
          <cell r="E3501">
            <v>0</v>
          </cell>
        </row>
        <row r="3502">
          <cell r="E3502">
            <v>0</v>
          </cell>
        </row>
        <row r="3503">
          <cell r="E3503">
            <v>0</v>
          </cell>
        </row>
        <row r="3504">
          <cell r="E3504">
            <v>0</v>
          </cell>
        </row>
        <row r="3505">
          <cell r="E3505">
            <v>0</v>
          </cell>
        </row>
        <row r="3506">
          <cell r="E3506">
            <v>0</v>
          </cell>
        </row>
        <row r="3507">
          <cell r="E3507">
            <v>0</v>
          </cell>
        </row>
        <row r="3508">
          <cell r="E3508">
            <v>0</v>
          </cell>
        </row>
        <row r="3509">
          <cell r="E3509">
            <v>0</v>
          </cell>
        </row>
        <row r="3510">
          <cell r="E3510">
            <v>0</v>
          </cell>
        </row>
        <row r="3511">
          <cell r="E3511">
            <v>0</v>
          </cell>
        </row>
        <row r="3512">
          <cell r="E3512">
            <v>0</v>
          </cell>
        </row>
        <row r="3513">
          <cell r="E3513">
            <v>0</v>
          </cell>
        </row>
        <row r="3514">
          <cell r="E3514">
            <v>0</v>
          </cell>
        </row>
        <row r="3515">
          <cell r="E3515">
            <v>0</v>
          </cell>
        </row>
        <row r="3516">
          <cell r="E3516">
            <v>0</v>
          </cell>
        </row>
        <row r="3517">
          <cell r="E3517">
            <v>0</v>
          </cell>
        </row>
        <row r="3518">
          <cell r="E3518">
            <v>0</v>
          </cell>
        </row>
        <row r="3519">
          <cell r="E3519">
            <v>0</v>
          </cell>
        </row>
        <row r="3520">
          <cell r="E3520">
            <v>0</v>
          </cell>
        </row>
        <row r="3521">
          <cell r="E3521">
            <v>0</v>
          </cell>
        </row>
        <row r="3522">
          <cell r="E3522">
            <v>0</v>
          </cell>
        </row>
        <row r="3523">
          <cell r="E3523">
            <v>0</v>
          </cell>
        </row>
        <row r="3524">
          <cell r="E3524">
            <v>0</v>
          </cell>
        </row>
        <row r="3525">
          <cell r="E3525">
            <v>0</v>
          </cell>
        </row>
        <row r="3526">
          <cell r="E3526">
            <v>0</v>
          </cell>
        </row>
        <row r="3527">
          <cell r="E3527">
            <v>0</v>
          </cell>
        </row>
        <row r="3528">
          <cell r="E3528">
            <v>0</v>
          </cell>
        </row>
        <row r="3529">
          <cell r="E3529">
            <v>0</v>
          </cell>
        </row>
        <row r="3530">
          <cell r="E3530">
            <v>0</v>
          </cell>
        </row>
        <row r="3531">
          <cell r="E3531">
            <v>0</v>
          </cell>
        </row>
        <row r="3532">
          <cell r="E3532">
            <v>0</v>
          </cell>
        </row>
        <row r="3533">
          <cell r="E3533">
            <v>0</v>
          </cell>
        </row>
        <row r="3534">
          <cell r="E3534">
            <v>0</v>
          </cell>
        </row>
        <row r="3535">
          <cell r="E3535">
            <v>0</v>
          </cell>
        </row>
        <row r="3536">
          <cell r="E3536">
            <v>0</v>
          </cell>
        </row>
        <row r="3537">
          <cell r="E3537">
            <v>0</v>
          </cell>
        </row>
        <row r="3538">
          <cell r="E3538">
            <v>0</v>
          </cell>
        </row>
        <row r="3539">
          <cell r="E3539">
            <v>0</v>
          </cell>
        </row>
        <row r="3540">
          <cell r="E3540">
            <v>0</v>
          </cell>
        </row>
        <row r="3541">
          <cell r="E3541">
            <v>0</v>
          </cell>
        </row>
        <row r="3542">
          <cell r="E3542">
            <v>0</v>
          </cell>
        </row>
        <row r="3543">
          <cell r="E3543">
            <v>0</v>
          </cell>
        </row>
        <row r="3544">
          <cell r="E3544">
            <v>0</v>
          </cell>
        </row>
        <row r="3545">
          <cell r="E3545">
            <v>0</v>
          </cell>
        </row>
        <row r="3546">
          <cell r="E3546">
            <v>0</v>
          </cell>
        </row>
        <row r="3547">
          <cell r="E3547">
            <v>0</v>
          </cell>
        </row>
        <row r="3548">
          <cell r="E3548">
            <v>0</v>
          </cell>
        </row>
        <row r="3549">
          <cell r="E3549">
            <v>0</v>
          </cell>
        </row>
        <row r="3550">
          <cell r="E3550">
            <v>0</v>
          </cell>
        </row>
        <row r="3551">
          <cell r="E3551">
            <v>0</v>
          </cell>
        </row>
        <row r="3552">
          <cell r="E3552">
            <v>0</v>
          </cell>
        </row>
        <row r="3553">
          <cell r="E3553">
            <v>0</v>
          </cell>
        </row>
        <row r="3554">
          <cell r="E3554">
            <v>0</v>
          </cell>
        </row>
        <row r="3555">
          <cell r="E3555">
            <v>0</v>
          </cell>
        </row>
        <row r="3556">
          <cell r="E3556">
            <v>0</v>
          </cell>
        </row>
        <row r="3557">
          <cell r="E3557">
            <v>0</v>
          </cell>
        </row>
        <row r="3558">
          <cell r="E3558">
            <v>0</v>
          </cell>
        </row>
        <row r="3559">
          <cell r="E3559">
            <v>0</v>
          </cell>
        </row>
        <row r="3560">
          <cell r="E3560">
            <v>0</v>
          </cell>
        </row>
        <row r="3561">
          <cell r="E3561">
            <v>0</v>
          </cell>
        </row>
        <row r="3562">
          <cell r="E3562">
            <v>0</v>
          </cell>
        </row>
        <row r="3563">
          <cell r="E3563">
            <v>0</v>
          </cell>
        </row>
        <row r="3565">
          <cell r="E3565">
            <v>0</v>
          </cell>
        </row>
        <row r="3566">
          <cell r="E3566">
            <v>0</v>
          </cell>
        </row>
        <row r="3567">
          <cell r="E3567">
            <v>0</v>
          </cell>
        </row>
        <row r="3568">
          <cell r="E3568">
            <v>0</v>
          </cell>
        </row>
        <row r="3569">
          <cell r="E3569">
            <v>0</v>
          </cell>
        </row>
        <row r="3570">
          <cell r="E3570">
            <v>0</v>
          </cell>
        </row>
        <row r="3571">
          <cell r="E3571">
            <v>0</v>
          </cell>
        </row>
        <row r="3572">
          <cell r="E3572">
            <v>0</v>
          </cell>
        </row>
        <row r="3573">
          <cell r="E3573">
            <v>0</v>
          </cell>
        </row>
        <row r="3574">
          <cell r="E3574">
            <v>0</v>
          </cell>
        </row>
        <row r="3575">
          <cell r="E3575">
            <v>0</v>
          </cell>
        </row>
        <row r="3576">
          <cell r="E3576">
            <v>0</v>
          </cell>
        </row>
        <row r="3577">
          <cell r="E3577">
            <v>0</v>
          </cell>
        </row>
        <row r="3578">
          <cell r="E3578">
            <v>0</v>
          </cell>
        </row>
        <row r="3579">
          <cell r="E3579">
            <v>0</v>
          </cell>
        </row>
        <row r="3580">
          <cell r="E3580">
            <v>0</v>
          </cell>
        </row>
        <row r="3581">
          <cell r="E3581">
            <v>0</v>
          </cell>
        </row>
        <row r="3582">
          <cell r="E3582">
            <v>0</v>
          </cell>
        </row>
        <row r="3583">
          <cell r="E3583">
            <v>0</v>
          </cell>
        </row>
        <row r="3584">
          <cell r="E3584">
            <v>0</v>
          </cell>
        </row>
        <row r="3585">
          <cell r="E3585">
            <v>0</v>
          </cell>
        </row>
        <row r="3586">
          <cell r="E3586">
            <v>0</v>
          </cell>
        </row>
        <row r="3587">
          <cell r="E3587">
            <v>0</v>
          </cell>
        </row>
        <row r="3588">
          <cell r="E3588">
            <v>0</v>
          </cell>
        </row>
        <row r="3589">
          <cell r="E3589">
            <v>0</v>
          </cell>
        </row>
        <row r="3590">
          <cell r="E3590">
            <v>0</v>
          </cell>
        </row>
        <row r="3591">
          <cell r="E3591">
            <v>0</v>
          </cell>
        </row>
        <row r="3592">
          <cell r="E3592">
            <v>0</v>
          </cell>
        </row>
        <row r="3593">
          <cell r="E3593">
            <v>0</v>
          </cell>
        </row>
        <row r="3594">
          <cell r="E3594">
            <v>0</v>
          </cell>
        </row>
        <row r="3595">
          <cell r="E3595">
            <v>0</v>
          </cell>
        </row>
        <row r="3596">
          <cell r="E3596">
            <v>0</v>
          </cell>
        </row>
        <row r="3597">
          <cell r="E3597">
            <v>0</v>
          </cell>
        </row>
        <row r="3598">
          <cell r="E3598">
            <v>0</v>
          </cell>
        </row>
        <row r="3599">
          <cell r="E3599">
            <v>0</v>
          </cell>
        </row>
        <row r="3600">
          <cell r="E3600">
            <v>0</v>
          </cell>
        </row>
        <row r="3601">
          <cell r="E3601">
            <v>0</v>
          </cell>
        </row>
        <row r="3602">
          <cell r="E3602">
            <v>0</v>
          </cell>
        </row>
        <row r="3603">
          <cell r="E3603">
            <v>0</v>
          </cell>
        </row>
        <row r="3604">
          <cell r="E3604">
            <v>0</v>
          </cell>
        </row>
        <row r="3605">
          <cell r="E3605">
            <v>0</v>
          </cell>
        </row>
        <row r="3606">
          <cell r="E3606">
            <v>0</v>
          </cell>
        </row>
        <row r="3607">
          <cell r="E3607">
            <v>0</v>
          </cell>
        </row>
        <row r="3608">
          <cell r="E3608">
            <v>0</v>
          </cell>
        </row>
        <row r="3609">
          <cell r="E3609">
            <v>0</v>
          </cell>
        </row>
        <row r="3610">
          <cell r="E3610">
            <v>0</v>
          </cell>
        </row>
        <row r="3611">
          <cell r="E3611">
            <v>0</v>
          </cell>
        </row>
        <row r="3612">
          <cell r="E3612">
            <v>0</v>
          </cell>
        </row>
        <row r="3613">
          <cell r="E3613">
            <v>0</v>
          </cell>
        </row>
        <row r="3614">
          <cell r="E3614">
            <v>0</v>
          </cell>
        </row>
        <row r="3615">
          <cell r="E3615">
            <v>0</v>
          </cell>
        </row>
        <row r="3616">
          <cell r="E3616">
            <v>0</v>
          </cell>
        </row>
        <row r="3617">
          <cell r="E3617">
            <v>0</v>
          </cell>
        </row>
        <row r="3618">
          <cell r="E3618">
            <v>0</v>
          </cell>
        </row>
        <row r="3619">
          <cell r="E3619">
            <v>0</v>
          </cell>
        </row>
        <row r="3620">
          <cell r="E3620">
            <v>0</v>
          </cell>
        </row>
        <row r="3621">
          <cell r="E3621">
            <v>0</v>
          </cell>
        </row>
        <row r="3622">
          <cell r="E3622">
            <v>0</v>
          </cell>
        </row>
        <row r="3623">
          <cell r="E3623">
            <v>0</v>
          </cell>
        </row>
        <row r="3624">
          <cell r="E3624">
            <v>0</v>
          </cell>
        </row>
        <row r="3625">
          <cell r="E3625">
            <v>0</v>
          </cell>
        </row>
        <row r="3626">
          <cell r="E3626">
            <v>0</v>
          </cell>
        </row>
        <row r="3627">
          <cell r="E3627">
            <v>0</v>
          </cell>
        </row>
        <row r="3628">
          <cell r="E3628">
            <v>0</v>
          </cell>
        </row>
        <row r="3629">
          <cell r="E3629">
            <v>0</v>
          </cell>
        </row>
        <row r="3630">
          <cell r="E3630">
            <v>0</v>
          </cell>
        </row>
        <row r="3631">
          <cell r="E3631">
            <v>0</v>
          </cell>
        </row>
        <row r="3632">
          <cell r="E3632">
            <v>0</v>
          </cell>
        </row>
        <row r="3633">
          <cell r="E3633">
            <v>0</v>
          </cell>
        </row>
        <row r="3634">
          <cell r="E3634">
            <v>0</v>
          </cell>
        </row>
        <row r="3635">
          <cell r="E3635">
            <v>0</v>
          </cell>
        </row>
        <row r="3636">
          <cell r="E3636">
            <v>0</v>
          </cell>
        </row>
        <row r="3637">
          <cell r="E3637">
            <v>0</v>
          </cell>
        </row>
        <row r="3638">
          <cell r="E3638">
            <v>0</v>
          </cell>
        </row>
        <row r="3639">
          <cell r="E3639">
            <v>0</v>
          </cell>
        </row>
        <row r="3640">
          <cell r="E3640">
            <v>0</v>
          </cell>
        </row>
        <row r="3641">
          <cell r="E3641">
            <v>0</v>
          </cell>
        </row>
        <row r="3642">
          <cell r="E3642">
            <v>0</v>
          </cell>
        </row>
        <row r="3643">
          <cell r="E3643">
            <v>0</v>
          </cell>
        </row>
        <row r="3644">
          <cell r="E3644">
            <v>0</v>
          </cell>
        </row>
        <row r="3645">
          <cell r="E3645">
            <v>0</v>
          </cell>
        </row>
        <row r="3646">
          <cell r="E3646">
            <v>0</v>
          </cell>
        </row>
        <row r="3647">
          <cell r="E3647">
            <v>0</v>
          </cell>
        </row>
        <row r="3648">
          <cell r="E3648">
            <v>0</v>
          </cell>
        </row>
        <row r="3649">
          <cell r="E3649">
            <v>0</v>
          </cell>
        </row>
        <row r="3650">
          <cell r="E3650">
            <v>0</v>
          </cell>
        </row>
        <row r="3651">
          <cell r="E3651">
            <v>0</v>
          </cell>
        </row>
        <row r="3652">
          <cell r="E3652">
            <v>0</v>
          </cell>
        </row>
        <row r="3653">
          <cell r="E3653">
            <v>0</v>
          </cell>
        </row>
        <row r="3654">
          <cell r="E3654">
            <v>0</v>
          </cell>
        </row>
        <row r="3655">
          <cell r="E3655">
            <v>0</v>
          </cell>
        </row>
        <row r="3656">
          <cell r="E3656">
            <v>0</v>
          </cell>
        </row>
        <row r="3657">
          <cell r="E3657">
            <v>0</v>
          </cell>
        </row>
        <row r="3658">
          <cell r="E3658">
            <v>0</v>
          </cell>
        </row>
        <row r="3659">
          <cell r="E3659">
            <v>0</v>
          </cell>
        </row>
        <row r="3660">
          <cell r="E3660">
            <v>0</v>
          </cell>
        </row>
        <row r="3661">
          <cell r="E3661">
            <v>0</v>
          </cell>
        </row>
        <row r="3662">
          <cell r="E3662">
            <v>0</v>
          </cell>
        </row>
        <row r="3663">
          <cell r="E3663">
            <v>0</v>
          </cell>
        </row>
        <row r="3664">
          <cell r="E3664">
            <v>0</v>
          </cell>
        </row>
        <row r="3665">
          <cell r="E3665">
            <v>0</v>
          </cell>
        </row>
        <row r="3666">
          <cell r="E3666">
            <v>0</v>
          </cell>
        </row>
        <row r="3667">
          <cell r="E3667">
            <v>0</v>
          </cell>
        </row>
        <row r="3668">
          <cell r="E3668">
            <v>0</v>
          </cell>
        </row>
        <row r="3669">
          <cell r="E3669">
            <v>0</v>
          </cell>
        </row>
        <row r="3670">
          <cell r="E3670">
            <v>0</v>
          </cell>
        </row>
        <row r="3671">
          <cell r="E3671">
            <v>0</v>
          </cell>
        </row>
        <row r="3672">
          <cell r="E3672">
            <v>0</v>
          </cell>
        </row>
        <row r="3673">
          <cell r="E3673">
            <v>0</v>
          </cell>
        </row>
        <row r="3674">
          <cell r="E3674">
            <v>0</v>
          </cell>
        </row>
        <row r="3675">
          <cell r="E3675">
            <v>0</v>
          </cell>
        </row>
        <row r="3676">
          <cell r="E3676">
            <v>0</v>
          </cell>
        </row>
        <row r="3677">
          <cell r="E3677">
            <v>0</v>
          </cell>
        </row>
        <row r="3679">
          <cell r="E3679">
            <v>0</v>
          </cell>
        </row>
        <row r="3680">
          <cell r="E3680">
            <v>0</v>
          </cell>
        </row>
        <row r="3681">
          <cell r="E3681">
            <v>0</v>
          </cell>
        </row>
        <row r="3682">
          <cell r="E3682">
            <v>0</v>
          </cell>
        </row>
        <row r="3683">
          <cell r="E3683">
            <v>0</v>
          </cell>
        </row>
        <row r="3684">
          <cell r="E3684">
            <v>0</v>
          </cell>
        </row>
        <row r="3685">
          <cell r="E3685">
            <v>0</v>
          </cell>
        </row>
        <row r="3686">
          <cell r="E3686">
            <v>0</v>
          </cell>
        </row>
        <row r="3687">
          <cell r="E3687">
            <v>0</v>
          </cell>
        </row>
        <row r="3688">
          <cell r="E3688">
            <v>0</v>
          </cell>
        </row>
        <row r="3689">
          <cell r="E3689">
            <v>0</v>
          </cell>
        </row>
        <row r="3690">
          <cell r="E3690">
            <v>0</v>
          </cell>
        </row>
        <row r="3691">
          <cell r="E3691">
            <v>0</v>
          </cell>
        </row>
        <row r="3692">
          <cell r="E3692">
            <v>0</v>
          </cell>
        </row>
        <row r="3693">
          <cell r="E3693">
            <v>0</v>
          </cell>
        </row>
        <row r="3694">
          <cell r="E3694">
            <v>0</v>
          </cell>
        </row>
        <row r="3695">
          <cell r="E3695">
            <v>0</v>
          </cell>
        </row>
        <row r="3696">
          <cell r="E3696">
            <v>0</v>
          </cell>
        </row>
        <row r="3697">
          <cell r="E3697">
            <v>0</v>
          </cell>
        </row>
        <row r="3698">
          <cell r="E3698">
            <v>0</v>
          </cell>
        </row>
        <row r="3699">
          <cell r="E3699">
            <v>0</v>
          </cell>
        </row>
        <row r="3700">
          <cell r="E3700">
            <v>0</v>
          </cell>
        </row>
        <row r="3701">
          <cell r="E3701">
            <v>0</v>
          </cell>
        </row>
        <row r="3702">
          <cell r="E3702">
            <v>0</v>
          </cell>
        </row>
        <row r="3703">
          <cell r="E3703">
            <v>0</v>
          </cell>
        </row>
        <row r="3704">
          <cell r="E3704">
            <v>0</v>
          </cell>
        </row>
        <row r="3705">
          <cell r="E3705">
            <v>0</v>
          </cell>
        </row>
        <row r="3706">
          <cell r="E3706">
            <v>0</v>
          </cell>
        </row>
        <row r="3707">
          <cell r="E3707">
            <v>0</v>
          </cell>
        </row>
        <row r="3708">
          <cell r="E3708">
            <v>0</v>
          </cell>
        </row>
        <row r="3709">
          <cell r="E3709">
            <v>0</v>
          </cell>
        </row>
        <row r="3710">
          <cell r="E3710">
            <v>0</v>
          </cell>
        </row>
        <row r="3711">
          <cell r="E3711">
            <v>0</v>
          </cell>
        </row>
        <row r="3712">
          <cell r="E3712">
            <v>0</v>
          </cell>
        </row>
        <row r="3713">
          <cell r="E3713">
            <v>0</v>
          </cell>
        </row>
        <row r="3714">
          <cell r="E3714">
            <v>0</v>
          </cell>
        </row>
        <row r="3715">
          <cell r="E3715">
            <v>0</v>
          </cell>
        </row>
        <row r="3716">
          <cell r="E3716">
            <v>0</v>
          </cell>
        </row>
        <row r="3717">
          <cell r="E3717">
            <v>0</v>
          </cell>
        </row>
        <row r="3718">
          <cell r="E3718">
            <v>0</v>
          </cell>
        </row>
        <row r="3719">
          <cell r="E3719">
            <v>0</v>
          </cell>
        </row>
        <row r="3720">
          <cell r="E3720">
            <v>0</v>
          </cell>
        </row>
        <row r="3721">
          <cell r="E3721">
            <v>0</v>
          </cell>
        </row>
        <row r="3722">
          <cell r="E3722">
            <v>0</v>
          </cell>
        </row>
        <row r="3723">
          <cell r="E3723">
            <v>0</v>
          </cell>
        </row>
        <row r="3724">
          <cell r="E3724">
            <v>0</v>
          </cell>
        </row>
        <row r="3725">
          <cell r="E3725">
            <v>0</v>
          </cell>
        </row>
        <row r="3726">
          <cell r="E3726">
            <v>0</v>
          </cell>
        </row>
        <row r="3727">
          <cell r="E3727">
            <v>0</v>
          </cell>
        </row>
        <row r="3728">
          <cell r="E3728">
            <v>0</v>
          </cell>
        </row>
        <row r="3729">
          <cell r="E3729">
            <v>0</v>
          </cell>
        </row>
        <row r="3730">
          <cell r="E3730">
            <v>0</v>
          </cell>
        </row>
        <row r="3731">
          <cell r="E3731">
            <v>0</v>
          </cell>
        </row>
        <row r="3732">
          <cell r="E3732">
            <v>0</v>
          </cell>
        </row>
        <row r="3733">
          <cell r="E3733">
            <v>0</v>
          </cell>
        </row>
        <row r="3734">
          <cell r="E3734">
            <v>0</v>
          </cell>
        </row>
        <row r="3735">
          <cell r="E3735">
            <v>0</v>
          </cell>
        </row>
        <row r="3736">
          <cell r="E3736">
            <v>0</v>
          </cell>
        </row>
        <row r="3737">
          <cell r="E3737">
            <v>0</v>
          </cell>
        </row>
        <row r="3738">
          <cell r="E3738">
            <v>0</v>
          </cell>
        </row>
        <row r="3739">
          <cell r="E3739">
            <v>0</v>
          </cell>
        </row>
        <row r="3740">
          <cell r="E3740">
            <v>0</v>
          </cell>
        </row>
        <row r="3741">
          <cell r="E3741">
            <v>0</v>
          </cell>
        </row>
        <row r="3742">
          <cell r="E3742">
            <v>0</v>
          </cell>
        </row>
        <row r="3743">
          <cell r="E3743">
            <v>0</v>
          </cell>
        </row>
        <row r="3744">
          <cell r="E3744">
            <v>0</v>
          </cell>
        </row>
        <row r="3745">
          <cell r="E3745">
            <v>0</v>
          </cell>
        </row>
        <row r="3746">
          <cell r="E3746">
            <v>0</v>
          </cell>
        </row>
        <row r="3747">
          <cell r="E3747">
            <v>0</v>
          </cell>
        </row>
        <row r="3748">
          <cell r="E3748">
            <v>0</v>
          </cell>
        </row>
        <row r="3749">
          <cell r="E3749">
            <v>0</v>
          </cell>
        </row>
        <row r="3750">
          <cell r="E3750">
            <v>0</v>
          </cell>
        </row>
        <row r="3751">
          <cell r="E3751">
            <v>0</v>
          </cell>
        </row>
        <row r="3752">
          <cell r="E3752">
            <v>0</v>
          </cell>
        </row>
        <row r="3753">
          <cell r="E3753">
            <v>0</v>
          </cell>
        </row>
        <row r="3754">
          <cell r="E3754">
            <v>0</v>
          </cell>
        </row>
        <row r="3755">
          <cell r="E3755">
            <v>0</v>
          </cell>
        </row>
        <row r="3756">
          <cell r="E3756">
            <v>0</v>
          </cell>
        </row>
        <row r="3757">
          <cell r="E3757">
            <v>0</v>
          </cell>
        </row>
        <row r="3758">
          <cell r="E3758">
            <v>0</v>
          </cell>
        </row>
        <row r="3759">
          <cell r="E3759">
            <v>0</v>
          </cell>
        </row>
        <row r="3760">
          <cell r="E3760">
            <v>0</v>
          </cell>
        </row>
        <row r="3761">
          <cell r="E3761">
            <v>0</v>
          </cell>
        </row>
        <row r="3762">
          <cell r="E3762">
            <v>0</v>
          </cell>
        </row>
        <row r="3763">
          <cell r="E3763">
            <v>0</v>
          </cell>
        </row>
        <row r="3764">
          <cell r="E3764">
            <v>0</v>
          </cell>
        </row>
        <row r="3765">
          <cell r="E3765">
            <v>0</v>
          </cell>
        </row>
        <row r="3766">
          <cell r="E3766">
            <v>0</v>
          </cell>
        </row>
        <row r="3767">
          <cell r="E3767">
            <v>0</v>
          </cell>
        </row>
        <row r="3768">
          <cell r="E3768">
            <v>0</v>
          </cell>
        </row>
        <row r="3769">
          <cell r="E3769">
            <v>0</v>
          </cell>
        </row>
        <row r="3770">
          <cell r="E3770">
            <v>0</v>
          </cell>
        </row>
        <row r="3771">
          <cell r="E3771">
            <v>0</v>
          </cell>
        </row>
        <row r="3772">
          <cell r="E3772">
            <v>0</v>
          </cell>
        </row>
        <row r="3773">
          <cell r="E3773">
            <v>0</v>
          </cell>
        </row>
        <row r="3774">
          <cell r="E3774">
            <v>0</v>
          </cell>
        </row>
        <row r="3775">
          <cell r="E3775">
            <v>0</v>
          </cell>
        </row>
        <row r="3776">
          <cell r="E3776">
            <v>0</v>
          </cell>
        </row>
        <row r="3777">
          <cell r="E3777">
            <v>0</v>
          </cell>
        </row>
        <row r="3778">
          <cell r="E3778">
            <v>0</v>
          </cell>
        </row>
        <row r="3779">
          <cell r="E3779">
            <v>0</v>
          </cell>
        </row>
        <row r="3780">
          <cell r="E3780">
            <v>0</v>
          </cell>
        </row>
        <row r="3781">
          <cell r="E3781">
            <v>0</v>
          </cell>
        </row>
        <row r="3782">
          <cell r="E3782">
            <v>0</v>
          </cell>
        </row>
        <row r="3783">
          <cell r="E3783">
            <v>0</v>
          </cell>
        </row>
        <row r="3784">
          <cell r="E3784">
            <v>0</v>
          </cell>
        </row>
        <row r="3785">
          <cell r="E3785">
            <v>0</v>
          </cell>
        </row>
        <row r="3786">
          <cell r="E3786">
            <v>0</v>
          </cell>
        </row>
        <row r="3787">
          <cell r="E3787">
            <v>0</v>
          </cell>
        </row>
        <row r="3788">
          <cell r="E3788">
            <v>0</v>
          </cell>
        </row>
        <row r="3789">
          <cell r="E3789">
            <v>0</v>
          </cell>
        </row>
        <row r="3790">
          <cell r="E3790">
            <v>0</v>
          </cell>
        </row>
        <row r="3791">
          <cell r="E3791">
            <v>0</v>
          </cell>
        </row>
        <row r="3793">
          <cell r="E3793">
            <v>0</v>
          </cell>
        </row>
        <row r="3794">
          <cell r="E3794">
            <v>0</v>
          </cell>
        </row>
        <row r="3795">
          <cell r="E3795">
            <v>0</v>
          </cell>
        </row>
        <row r="3796">
          <cell r="E3796">
            <v>0</v>
          </cell>
        </row>
        <row r="3797">
          <cell r="E3797">
            <v>0</v>
          </cell>
        </row>
        <row r="3798">
          <cell r="E3798">
            <v>0</v>
          </cell>
        </row>
        <row r="3799">
          <cell r="E3799">
            <v>0</v>
          </cell>
        </row>
        <row r="3800">
          <cell r="E3800">
            <v>0</v>
          </cell>
        </row>
        <row r="3801">
          <cell r="E3801">
            <v>0</v>
          </cell>
        </row>
        <row r="3802">
          <cell r="E3802">
            <v>0</v>
          </cell>
        </row>
        <row r="3803">
          <cell r="E3803">
            <v>0</v>
          </cell>
        </row>
        <row r="3804">
          <cell r="E3804">
            <v>0</v>
          </cell>
        </row>
        <row r="3805">
          <cell r="E3805">
            <v>0</v>
          </cell>
        </row>
        <row r="3806">
          <cell r="E3806">
            <v>0</v>
          </cell>
        </row>
        <row r="3807">
          <cell r="E3807">
            <v>0</v>
          </cell>
        </row>
        <row r="3808">
          <cell r="E3808">
            <v>0</v>
          </cell>
        </row>
        <row r="3809">
          <cell r="E3809">
            <v>0</v>
          </cell>
        </row>
        <row r="3810">
          <cell r="E3810">
            <v>0</v>
          </cell>
        </row>
        <row r="3811">
          <cell r="E3811">
            <v>0</v>
          </cell>
        </row>
        <row r="3812">
          <cell r="E3812">
            <v>0</v>
          </cell>
        </row>
        <row r="3813">
          <cell r="E3813">
            <v>0</v>
          </cell>
        </row>
        <row r="3814">
          <cell r="E3814">
            <v>0</v>
          </cell>
        </row>
        <row r="3815">
          <cell r="E3815">
            <v>0</v>
          </cell>
        </row>
        <row r="3816">
          <cell r="E3816">
            <v>0</v>
          </cell>
        </row>
        <row r="3817">
          <cell r="E3817">
            <v>0</v>
          </cell>
        </row>
        <row r="3818">
          <cell r="E3818">
            <v>0</v>
          </cell>
        </row>
        <row r="3819">
          <cell r="E3819">
            <v>0</v>
          </cell>
        </row>
        <row r="3820">
          <cell r="E3820">
            <v>0</v>
          </cell>
        </row>
        <row r="3821">
          <cell r="E3821">
            <v>0</v>
          </cell>
        </row>
        <row r="3822">
          <cell r="E3822">
            <v>0</v>
          </cell>
        </row>
        <row r="3823">
          <cell r="E3823">
            <v>0</v>
          </cell>
        </row>
        <row r="3824">
          <cell r="E3824">
            <v>0</v>
          </cell>
        </row>
        <row r="3825">
          <cell r="E3825">
            <v>0</v>
          </cell>
        </row>
        <row r="3826">
          <cell r="E3826">
            <v>0</v>
          </cell>
        </row>
        <row r="3827">
          <cell r="E3827">
            <v>0</v>
          </cell>
        </row>
        <row r="3828">
          <cell r="E3828">
            <v>0</v>
          </cell>
        </row>
        <row r="3829">
          <cell r="E3829">
            <v>0</v>
          </cell>
        </row>
        <row r="3830">
          <cell r="E3830">
            <v>0</v>
          </cell>
        </row>
        <row r="3831">
          <cell r="E3831">
            <v>0</v>
          </cell>
        </row>
        <row r="3832">
          <cell r="E3832">
            <v>0</v>
          </cell>
        </row>
        <row r="3833">
          <cell r="E3833">
            <v>0</v>
          </cell>
        </row>
        <row r="3834">
          <cell r="E3834">
            <v>0</v>
          </cell>
        </row>
        <row r="3835">
          <cell r="E3835">
            <v>0</v>
          </cell>
        </row>
        <row r="3836">
          <cell r="E3836">
            <v>0</v>
          </cell>
        </row>
        <row r="3837">
          <cell r="E3837">
            <v>0</v>
          </cell>
        </row>
        <row r="3838">
          <cell r="E3838">
            <v>0</v>
          </cell>
        </row>
        <row r="3839">
          <cell r="E3839">
            <v>0</v>
          </cell>
        </row>
        <row r="3840">
          <cell r="E3840">
            <v>0</v>
          </cell>
        </row>
        <row r="3841">
          <cell r="E3841">
            <v>0</v>
          </cell>
        </row>
        <row r="3842">
          <cell r="E3842">
            <v>0</v>
          </cell>
        </row>
        <row r="3843">
          <cell r="E3843">
            <v>0</v>
          </cell>
        </row>
        <row r="3844">
          <cell r="E3844">
            <v>0</v>
          </cell>
        </row>
        <row r="3845">
          <cell r="E3845">
            <v>0</v>
          </cell>
        </row>
        <row r="3846">
          <cell r="E3846">
            <v>0</v>
          </cell>
        </row>
        <row r="3847">
          <cell r="E3847">
            <v>0</v>
          </cell>
        </row>
        <row r="3848">
          <cell r="E3848">
            <v>0</v>
          </cell>
        </row>
        <row r="3849">
          <cell r="E3849">
            <v>0</v>
          </cell>
        </row>
        <row r="3850">
          <cell r="E3850">
            <v>0</v>
          </cell>
        </row>
        <row r="3851">
          <cell r="E3851">
            <v>0</v>
          </cell>
        </row>
        <row r="3852">
          <cell r="E3852">
            <v>0</v>
          </cell>
        </row>
        <row r="3853">
          <cell r="E3853">
            <v>0</v>
          </cell>
        </row>
        <row r="3854">
          <cell r="E3854">
            <v>0</v>
          </cell>
        </row>
        <row r="3855">
          <cell r="E3855">
            <v>0</v>
          </cell>
        </row>
        <row r="3856">
          <cell r="E3856">
            <v>0</v>
          </cell>
        </row>
        <row r="3857">
          <cell r="E3857">
            <v>0</v>
          </cell>
        </row>
        <row r="3858">
          <cell r="E3858">
            <v>0</v>
          </cell>
        </row>
        <row r="3859">
          <cell r="E3859">
            <v>0</v>
          </cell>
        </row>
        <row r="3860">
          <cell r="E3860">
            <v>0</v>
          </cell>
        </row>
        <row r="3861">
          <cell r="E3861">
            <v>0</v>
          </cell>
        </row>
        <row r="3862">
          <cell r="E3862">
            <v>0</v>
          </cell>
        </row>
        <row r="3863">
          <cell r="E3863">
            <v>0</v>
          </cell>
        </row>
        <row r="3864">
          <cell r="E3864">
            <v>0</v>
          </cell>
        </row>
        <row r="3865">
          <cell r="E3865">
            <v>0</v>
          </cell>
        </row>
        <row r="3866">
          <cell r="E3866">
            <v>0</v>
          </cell>
        </row>
        <row r="3867">
          <cell r="E3867">
            <v>0</v>
          </cell>
        </row>
        <row r="3868">
          <cell r="E3868">
            <v>0</v>
          </cell>
        </row>
        <row r="3869">
          <cell r="E3869">
            <v>0</v>
          </cell>
        </row>
        <row r="3870">
          <cell r="E3870">
            <v>0</v>
          </cell>
        </row>
        <row r="3871">
          <cell r="E3871">
            <v>0</v>
          </cell>
        </row>
        <row r="3872">
          <cell r="E3872">
            <v>0</v>
          </cell>
        </row>
        <row r="3873">
          <cell r="E3873">
            <v>0</v>
          </cell>
        </row>
        <row r="3874">
          <cell r="E3874">
            <v>0</v>
          </cell>
        </row>
        <row r="3875">
          <cell r="E3875">
            <v>0</v>
          </cell>
        </row>
        <row r="3876">
          <cell r="E3876">
            <v>0</v>
          </cell>
        </row>
        <row r="3877">
          <cell r="E3877">
            <v>0</v>
          </cell>
        </row>
        <row r="3878">
          <cell r="E3878">
            <v>0</v>
          </cell>
        </row>
        <row r="3879">
          <cell r="E3879">
            <v>0</v>
          </cell>
        </row>
        <row r="3880">
          <cell r="E3880">
            <v>0</v>
          </cell>
        </row>
        <row r="3881">
          <cell r="E3881">
            <v>0</v>
          </cell>
        </row>
        <row r="3882">
          <cell r="E3882">
            <v>0</v>
          </cell>
        </row>
        <row r="3883">
          <cell r="E3883">
            <v>0</v>
          </cell>
        </row>
        <row r="3884">
          <cell r="E3884">
            <v>0</v>
          </cell>
        </row>
        <row r="3885">
          <cell r="E3885">
            <v>0</v>
          </cell>
        </row>
        <row r="3886">
          <cell r="E3886">
            <v>0</v>
          </cell>
        </row>
        <row r="3887">
          <cell r="E3887">
            <v>0</v>
          </cell>
        </row>
        <row r="3888">
          <cell r="E3888">
            <v>0</v>
          </cell>
        </row>
        <row r="3889">
          <cell r="E3889">
            <v>0</v>
          </cell>
        </row>
        <row r="3890">
          <cell r="E3890">
            <v>0</v>
          </cell>
        </row>
        <row r="3891">
          <cell r="E3891">
            <v>0</v>
          </cell>
        </row>
        <row r="3892">
          <cell r="E3892">
            <v>0</v>
          </cell>
        </row>
        <row r="3893">
          <cell r="E3893">
            <v>0</v>
          </cell>
        </row>
        <row r="3894">
          <cell r="E3894">
            <v>0</v>
          </cell>
        </row>
        <row r="3895">
          <cell r="E3895">
            <v>0</v>
          </cell>
        </row>
        <row r="3896">
          <cell r="E3896">
            <v>0</v>
          </cell>
        </row>
        <row r="3897">
          <cell r="E3897">
            <v>0</v>
          </cell>
        </row>
        <row r="3898">
          <cell r="E3898">
            <v>0</v>
          </cell>
        </row>
        <row r="3899">
          <cell r="E3899">
            <v>0</v>
          </cell>
        </row>
        <row r="3900">
          <cell r="E3900">
            <v>0</v>
          </cell>
        </row>
        <row r="3901">
          <cell r="E3901">
            <v>0</v>
          </cell>
        </row>
        <row r="3902">
          <cell r="E3902">
            <v>0</v>
          </cell>
        </row>
        <row r="3903">
          <cell r="E3903">
            <v>0</v>
          </cell>
        </row>
        <row r="3904">
          <cell r="E3904">
            <v>0</v>
          </cell>
        </row>
        <row r="3905">
          <cell r="E3905">
            <v>0</v>
          </cell>
        </row>
        <row r="3907">
          <cell r="E3907">
            <v>0</v>
          </cell>
        </row>
        <row r="3908">
          <cell r="E3908">
            <v>0</v>
          </cell>
        </row>
        <row r="3909">
          <cell r="E3909">
            <v>0</v>
          </cell>
        </row>
        <row r="3910">
          <cell r="E3910">
            <v>0</v>
          </cell>
        </row>
        <row r="3911">
          <cell r="E3911">
            <v>0</v>
          </cell>
        </row>
        <row r="3912">
          <cell r="E3912">
            <v>0</v>
          </cell>
        </row>
        <row r="3913">
          <cell r="E3913">
            <v>0</v>
          </cell>
        </row>
        <row r="3914">
          <cell r="E3914">
            <v>0</v>
          </cell>
        </row>
        <row r="3915">
          <cell r="E3915">
            <v>0</v>
          </cell>
        </row>
        <row r="3916">
          <cell r="E3916">
            <v>0</v>
          </cell>
        </row>
        <row r="3917">
          <cell r="E3917">
            <v>0</v>
          </cell>
        </row>
        <row r="3918">
          <cell r="E3918">
            <v>0</v>
          </cell>
        </row>
        <row r="3919">
          <cell r="E3919">
            <v>0</v>
          </cell>
        </row>
        <row r="3920">
          <cell r="E3920">
            <v>0</v>
          </cell>
        </row>
        <row r="3921">
          <cell r="E3921">
            <v>0</v>
          </cell>
        </row>
        <row r="3922">
          <cell r="E3922">
            <v>0</v>
          </cell>
        </row>
        <row r="3923">
          <cell r="E3923">
            <v>0</v>
          </cell>
        </row>
        <row r="3924">
          <cell r="E3924">
            <v>0</v>
          </cell>
        </row>
        <row r="3925">
          <cell r="E3925">
            <v>0</v>
          </cell>
        </row>
        <row r="3926">
          <cell r="E3926">
            <v>0</v>
          </cell>
        </row>
        <row r="3927">
          <cell r="E3927">
            <v>0</v>
          </cell>
        </row>
        <row r="3928">
          <cell r="E3928">
            <v>0</v>
          </cell>
        </row>
        <row r="3929">
          <cell r="E3929">
            <v>0</v>
          </cell>
        </row>
        <row r="3930">
          <cell r="E3930">
            <v>0</v>
          </cell>
        </row>
        <row r="3931">
          <cell r="E3931">
            <v>0</v>
          </cell>
        </row>
        <row r="3932">
          <cell r="E3932">
            <v>0</v>
          </cell>
        </row>
        <row r="3933">
          <cell r="E3933">
            <v>0</v>
          </cell>
        </row>
        <row r="3934">
          <cell r="E3934">
            <v>0</v>
          </cell>
        </row>
        <row r="3935">
          <cell r="E3935">
            <v>0</v>
          </cell>
        </row>
        <row r="3936">
          <cell r="E3936">
            <v>0</v>
          </cell>
        </row>
        <row r="3937">
          <cell r="E3937">
            <v>0</v>
          </cell>
        </row>
        <row r="3938">
          <cell r="E3938">
            <v>0</v>
          </cell>
        </row>
        <row r="3939">
          <cell r="E3939">
            <v>0</v>
          </cell>
        </row>
        <row r="3940">
          <cell r="E3940">
            <v>0</v>
          </cell>
        </row>
        <row r="3941">
          <cell r="E3941">
            <v>0</v>
          </cell>
        </row>
        <row r="3942">
          <cell r="E3942">
            <v>0</v>
          </cell>
        </row>
        <row r="3943">
          <cell r="E3943">
            <v>0</v>
          </cell>
        </row>
        <row r="3944">
          <cell r="E3944">
            <v>0</v>
          </cell>
        </row>
        <row r="3945">
          <cell r="E3945">
            <v>0</v>
          </cell>
        </row>
        <row r="3946">
          <cell r="E3946">
            <v>0</v>
          </cell>
        </row>
        <row r="3947">
          <cell r="E3947">
            <v>0</v>
          </cell>
        </row>
        <row r="3948">
          <cell r="E3948">
            <v>0</v>
          </cell>
        </row>
        <row r="3949">
          <cell r="E3949">
            <v>0</v>
          </cell>
        </row>
        <row r="3950">
          <cell r="E3950">
            <v>0</v>
          </cell>
        </row>
        <row r="3951">
          <cell r="E3951">
            <v>0</v>
          </cell>
        </row>
        <row r="3952">
          <cell r="E3952">
            <v>0</v>
          </cell>
        </row>
        <row r="3953">
          <cell r="E3953">
            <v>0</v>
          </cell>
        </row>
        <row r="3954">
          <cell r="E3954">
            <v>0</v>
          </cell>
        </row>
        <row r="3955">
          <cell r="E3955">
            <v>0</v>
          </cell>
        </row>
        <row r="3956">
          <cell r="E3956">
            <v>0</v>
          </cell>
        </row>
        <row r="3957">
          <cell r="E3957">
            <v>0</v>
          </cell>
        </row>
        <row r="3958">
          <cell r="E3958">
            <v>0</v>
          </cell>
        </row>
        <row r="3959">
          <cell r="E3959">
            <v>0</v>
          </cell>
        </row>
        <row r="3960">
          <cell r="E3960">
            <v>0</v>
          </cell>
        </row>
        <row r="3961">
          <cell r="E3961">
            <v>0</v>
          </cell>
        </row>
        <row r="3962">
          <cell r="E3962">
            <v>0</v>
          </cell>
        </row>
        <row r="3963">
          <cell r="E3963">
            <v>0</v>
          </cell>
        </row>
        <row r="3964">
          <cell r="E3964">
            <v>0</v>
          </cell>
        </row>
        <row r="3965">
          <cell r="E3965">
            <v>0</v>
          </cell>
        </row>
        <row r="3966">
          <cell r="E3966">
            <v>0</v>
          </cell>
        </row>
        <row r="3967">
          <cell r="E3967">
            <v>0</v>
          </cell>
        </row>
        <row r="3968">
          <cell r="E3968">
            <v>0</v>
          </cell>
        </row>
        <row r="3969">
          <cell r="E3969">
            <v>0</v>
          </cell>
        </row>
        <row r="3970">
          <cell r="E3970">
            <v>0</v>
          </cell>
        </row>
        <row r="3971">
          <cell r="E3971">
            <v>0</v>
          </cell>
        </row>
        <row r="3972">
          <cell r="E3972">
            <v>0</v>
          </cell>
        </row>
        <row r="3973">
          <cell r="E3973">
            <v>0</v>
          </cell>
        </row>
        <row r="3974">
          <cell r="E3974">
            <v>0</v>
          </cell>
        </row>
        <row r="3975">
          <cell r="E3975">
            <v>0</v>
          </cell>
        </row>
        <row r="3976">
          <cell r="E3976">
            <v>0</v>
          </cell>
        </row>
        <row r="3977">
          <cell r="E3977">
            <v>0</v>
          </cell>
        </row>
        <row r="3978">
          <cell r="E3978">
            <v>0</v>
          </cell>
        </row>
        <row r="3979">
          <cell r="E3979">
            <v>0</v>
          </cell>
        </row>
        <row r="3980">
          <cell r="E3980">
            <v>0</v>
          </cell>
        </row>
        <row r="3981">
          <cell r="E3981">
            <v>0</v>
          </cell>
        </row>
        <row r="3982">
          <cell r="E3982">
            <v>0</v>
          </cell>
        </row>
        <row r="3983">
          <cell r="E3983">
            <v>0</v>
          </cell>
        </row>
        <row r="3984">
          <cell r="E3984">
            <v>0</v>
          </cell>
        </row>
        <row r="3985">
          <cell r="E3985">
            <v>0</v>
          </cell>
        </row>
        <row r="3986">
          <cell r="E3986">
            <v>0</v>
          </cell>
        </row>
        <row r="3987">
          <cell r="E3987">
            <v>0</v>
          </cell>
        </row>
        <row r="3988">
          <cell r="E3988">
            <v>0</v>
          </cell>
        </row>
        <row r="3989">
          <cell r="E3989">
            <v>0</v>
          </cell>
        </row>
        <row r="3990">
          <cell r="E3990">
            <v>0</v>
          </cell>
        </row>
        <row r="3991">
          <cell r="E3991">
            <v>0</v>
          </cell>
        </row>
        <row r="3992">
          <cell r="E3992">
            <v>0</v>
          </cell>
        </row>
        <row r="3993">
          <cell r="E3993">
            <v>0</v>
          </cell>
        </row>
        <row r="3994">
          <cell r="E3994">
            <v>0</v>
          </cell>
        </row>
        <row r="3995">
          <cell r="E3995">
            <v>0</v>
          </cell>
        </row>
        <row r="3996">
          <cell r="E3996">
            <v>0</v>
          </cell>
        </row>
        <row r="3997">
          <cell r="E3997">
            <v>0</v>
          </cell>
        </row>
        <row r="3998">
          <cell r="E3998">
            <v>0</v>
          </cell>
        </row>
        <row r="3999">
          <cell r="E3999">
            <v>0</v>
          </cell>
        </row>
        <row r="4000">
          <cell r="E4000">
            <v>0</v>
          </cell>
        </row>
        <row r="4001">
          <cell r="E4001">
            <v>0</v>
          </cell>
        </row>
        <row r="4002">
          <cell r="E4002">
            <v>0</v>
          </cell>
        </row>
        <row r="4003">
          <cell r="E4003">
            <v>0</v>
          </cell>
        </row>
        <row r="4004">
          <cell r="E4004">
            <v>0</v>
          </cell>
        </row>
        <row r="4005">
          <cell r="E4005">
            <v>0</v>
          </cell>
        </row>
        <row r="4006">
          <cell r="E4006">
            <v>0</v>
          </cell>
        </row>
        <row r="4007">
          <cell r="E4007">
            <v>0</v>
          </cell>
        </row>
        <row r="4008">
          <cell r="E4008">
            <v>0</v>
          </cell>
        </row>
        <row r="4009">
          <cell r="E4009">
            <v>0</v>
          </cell>
        </row>
        <row r="4010">
          <cell r="E4010">
            <v>0</v>
          </cell>
        </row>
        <row r="4011">
          <cell r="E4011">
            <v>0</v>
          </cell>
        </row>
        <row r="4012">
          <cell r="E4012">
            <v>0</v>
          </cell>
        </row>
        <row r="4013">
          <cell r="E4013">
            <v>0</v>
          </cell>
        </row>
        <row r="4014">
          <cell r="E4014">
            <v>0</v>
          </cell>
        </row>
        <row r="4015">
          <cell r="E4015">
            <v>0</v>
          </cell>
        </row>
        <row r="4016">
          <cell r="E4016">
            <v>0</v>
          </cell>
        </row>
        <row r="4017">
          <cell r="E4017">
            <v>0</v>
          </cell>
        </row>
        <row r="4018">
          <cell r="E4018">
            <v>0</v>
          </cell>
        </row>
        <row r="4019">
          <cell r="E4019">
            <v>0</v>
          </cell>
        </row>
        <row r="4021">
          <cell r="E4021">
            <v>0</v>
          </cell>
        </row>
        <row r="4022">
          <cell r="E4022">
            <v>0</v>
          </cell>
        </row>
        <row r="4023">
          <cell r="E4023">
            <v>0</v>
          </cell>
        </row>
        <row r="4024">
          <cell r="E4024">
            <v>0</v>
          </cell>
        </row>
        <row r="4025">
          <cell r="E4025">
            <v>0</v>
          </cell>
        </row>
        <row r="4026">
          <cell r="E4026">
            <v>0</v>
          </cell>
        </row>
        <row r="4027">
          <cell r="E4027">
            <v>0</v>
          </cell>
        </row>
        <row r="4028">
          <cell r="E4028">
            <v>0</v>
          </cell>
        </row>
        <row r="4029">
          <cell r="E4029">
            <v>0</v>
          </cell>
        </row>
        <row r="4030">
          <cell r="E4030">
            <v>0</v>
          </cell>
        </row>
        <row r="4031">
          <cell r="E4031">
            <v>0</v>
          </cell>
        </row>
        <row r="4032">
          <cell r="E4032">
            <v>0</v>
          </cell>
        </row>
        <row r="4033">
          <cell r="E4033">
            <v>0</v>
          </cell>
        </row>
        <row r="4034">
          <cell r="E4034">
            <v>0</v>
          </cell>
        </row>
        <row r="4035">
          <cell r="E4035">
            <v>0</v>
          </cell>
        </row>
        <row r="4036">
          <cell r="E4036">
            <v>0</v>
          </cell>
        </row>
        <row r="4037">
          <cell r="E4037">
            <v>0</v>
          </cell>
        </row>
        <row r="4038">
          <cell r="E4038">
            <v>0</v>
          </cell>
        </row>
        <row r="4039">
          <cell r="E4039">
            <v>0</v>
          </cell>
        </row>
        <row r="4040">
          <cell r="E4040">
            <v>0</v>
          </cell>
        </row>
        <row r="4041">
          <cell r="E4041">
            <v>0</v>
          </cell>
        </row>
        <row r="4042">
          <cell r="E4042">
            <v>0</v>
          </cell>
        </row>
        <row r="4043">
          <cell r="E4043">
            <v>0</v>
          </cell>
        </row>
        <row r="4044">
          <cell r="E4044">
            <v>0</v>
          </cell>
        </row>
        <row r="4045">
          <cell r="E4045">
            <v>0</v>
          </cell>
        </row>
        <row r="4046">
          <cell r="E4046">
            <v>0</v>
          </cell>
        </row>
        <row r="4047">
          <cell r="E4047">
            <v>0</v>
          </cell>
        </row>
        <row r="4048">
          <cell r="E4048">
            <v>0</v>
          </cell>
        </row>
        <row r="4049">
          <cell r="E4049">
            <v>0</v>
          </cell>
        </row>
        <row r="4050">
          <cell r="E4050">
            <v>0</v>
          </cell>
        </row>
        <row r="4051">
          <cell r="E4051">
            <v>0</v>
          </cell>
        </row>
        <row r="4052">
          <cell r="E4052">
            <v>0</v>
          </cell>
        </row>
        <row r="4053">
          <cell r="E4053">
            <v>0</v>
          </cell>
        </row>
        <row r="4054">
          <cell r="E4054">
            <v>0</v>
          </cell>
        </row>
        <row r="4055">
          <cell r="E4055">
            <v>0</v>
          </cell>
        </row>
        <row r="4056">
          <cell r="E4056">
            <v>0</v>
          </cell>
        </row>
        <row r="4057">
          <cell r="E4057">
            <v>0</v>
          </cell>
        </row>
        <row r="4058">
          <cell r="E4058">
            <v>0</v>
          </cell>
        </row>
        <row r="4059">
          <cell r="E4059">
            <v>0</v>
          </cell>
        </row>
        <row r="4060">
          <cell r="E4060">
            <v>0</v>
          </cell>
        </row>
        <row r="4061">
          <cell r="E4061">
            <v>0</v>
          </cell>
        </row>
        <row r="4062">
          <cell r="E4062">
            <v>0</v>
          </cell>
        </row>
        <row r="4063">
          <cell r="E4063">
            <v>0</v>
          </cell>
        </row>
        <row r="4064">
          <cell r="E4064">
            <v>0</v>
          </cell>
        </row>
        <row r="4065">
          <cell r="E4065">
            <v>0</v>
          </cell>
        </row>
        <row r="4066">
          <cell r="E4066">
            <v>0</v>
          </cell>
        </row>
        <row r="4067">
          <cell r="E4067">
            <v>0</v>
          </cell>
        </row>
        <row r="4068">
          <cell r="E4068">
            <v>0</v>
          </cell>
        </row>
        <row r="4069">
          <cell r="E4069">
            <v>0</v>
          </cell>
        </row>
        <row r="4070">
          <cell r="E4070">
            <v>0</v>
          </cell>
        </row>
        <row r="4071">
          <cell r="E4071">
            <v>0</v>
          </cell>
        </row>
        <row r="4072">
          <cell r="E4072">
            <v>0</v>
          </cell>
        </row>
        <row r="4073">
          <cell r="E4073">
            <v>0</v>
          </cell>
        </row>
        <row r="4074">
          <cell r="E4074">
            <v>0</v>
          </cell>
        </row>
        <row r="4075">
          <cell r="E4075">
            <v>0</v>
          </cell>
        </row>
        <row r="4076">
          <cell r="E4076">
            <v>0</v>
          </cell>
        </row>
        <row r="4077">
          <cell r="E4077">
            <v>0</v>
          </cell>
        </row>
        <row r="4078">
          <cell r="E4078">
            <v>0</v>
          </cell>
        </row>
        <row r="4079">
          <cell r="E4079">
            <v>0</v>
          </cell>
        </row>
        <row r="4080">
          <cell r="E4080">
            <v>0</v>
          </cell>
        </row>
        <row r="4081">
          <cell r="E4081">
            <v>0</v>
          </cell>
        </row>
        <row r="4082">
          <cell r="E4082">
            <v>0</v>
          </cell>
        </row>
        <row r="4083">
          <cell r="E4083">
            <v>0</v>
          </cell>
        </row>
        <row r="4084">
          <cell r="E4084">
            <v>0</v>
          </cell>
        </row>
        <row r="4085">
          <cell r="E4085">
            <v>0</v>
          </cell>
        </row>
        <row r="4086">
          <cell r="E4086">
            <v>0</v>
          </cell>
        </row>
        <row r="4087">
          <cell r="E4087">
            <v>0</v>
          </cell>
        </row>
        <row r="4088">
          <cell r="E4088">
            <v>0</v>
          </cell>
        </row>
        <row r="4089">
          <cell r="E4089">
            <v>0</v>
          </cell>
        </row>
        <row r="4090">
          <cell r="E4090">
            <v>0</v>
          </cell>
        </row>
        <row r="4091">
          <cell r="E4091">
            <v>0</v>
          </cell>
        </row>
        <row r="4092">
          <cell r="E4092">
            <v>0</v>
          </cell>
        </row>
        <row r="4093">
          <cell r="E4093">
            <v>0</v>
          </cell>
        </row>
        <row r="4094">
          <cell r="E4094">
            <v>0</v>
          </cell>
        </row>
        <row r="4095">
          <cell r="E4095">
            <v>0</v>
          </cell>
        </row>
        <row r="4096">
          <cell r="E4096">
            <v>0</v>
          </cell>
        </row>
        <row r="4097">
          <cell r="E4097">
            <v>0</v>
          </cell>
        </row>
        <row r="4098">
          <cell r="E4098">
            <v>0</v>
          </cell>
        </row>
        <row r="4099">
          <cell r="E4099">
            <v>0</v>
          </cell>
        </row>
        <row r="4100">
          <cell r="E4100">
            <v>0</v>
          </cell>
        </row>
        <row r="4101">
          <cell r="E4101">
            <v>0</v>
          </cell>
        </row>
        <row r="4102">
          <cell r="E4102">
            <v>0</v>
          </cell>
        </row>
        <row r="4103">
          <cell r="E4103">
            <v>0</v>
          </cell>
        </row>
        <row r="4104">
          <cell r="E4104">
            <v>0</v>
          </cell>
        </row>
        <row r="4105">
          <cell r="E4105">
            <v>0</v>
          </cell>
        </row>
        <row r="4106">
          <cell r="E4106">
            <v>0</v>
          </cell>
        </row>
        <row r="4107">
          <cell r="E4107">
            <v>0</v>
          </cell>
        </row>
        <row r="4108">
          <cell r="E4108">
            <v>0</v>
          </cell>
        </row>
        <row r="4109">
          <cell r="E4109">
            <v>0</v>
          </cell>
        </row>
        <row r="4110">
          <cell r="E4110">
            <v>0</v>
          </cell>
        </row>
        <row r="4111">
          <cell r="E4111">
            <v>0</v>
          </cell>
        </row>
        <row r="4112">
          <cell r="E4112">
            <v>0</v>
          </cell>
        </row>
        <row r="4113">
          <cell r="E4113">
            <v>0</v>
          </cell>
        </row>
        <row r="4114">
          <cell r="E4114">
            <v>0</v>
          </cell>
        </row>
        <row r="4115">
          <cell r="E4115">
            <v>0</v>
          </cell>
        </row>
      </sheetData>
      <sheetData sheetId="3">
        <row r="9">
          <cell r="G9" t="str">
            <v>Dirección Superior</v>
          </cell>
        </row>
        <row r="10">
          <cell r="G10" t="str">
            <v>Dirección General de la Carrera Judicial</v>
          </cell>
        </row>
        <row r="11">
          <cell r="G11" t="str">
            <v>Servicios de Planificación, Tecnología e Información</v>
          </cell>
        </row>
        <row r="12">
          <cell r="G12" t="str">
            <v>Administración de Justicia</v>
          </cell>
        </row>
        <row r="13">
          <cell r="G13" t="str">
            <v>Mensura y Registro de Títulos</v>
          </cell>
        </row>
        <row r="14">
          <cell r="G14" t="str">
            <v>Capacitación</v>
          </cell>
        </row>
        <row r="15">
          <cell r="G15" t="str">
            <v>Actividad Defensoría Judicial</v>
          </cell>
        </row>
        <row r="16">
          <cell r="G16" t="str">
            <v>Administración de Deuda Pública</v>
          </cell>
        </row>
        <row r="17">
          <cell r="G17" t="str">
            <v>Administracion de Contribuciones Especiales</v>
          </cell>
        </row>
        <row r="36">
          <cell r="G36">
            <v>2009</v>
          </cell>
        </row>
        <row r="37">
          <cell r="G37">
            <v>2010</v>
          </cell>
        </row>
        <row r="38">
          <cell r="G38">
            <v>2011</v>
          </cell>
        </row>
        <row r="39">
          <cell r="G39">
            <v>2012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 Gral"/>
      <sheetName val="Intro Budget"/>
      <sheetName val="Solicitado"/>
      <sheetName val="gral por areas"/>
      <sheetName val="gral por desglose"/>
      <sheetName val="gral por renglones"/>
      <sheetName val="listas"/>
      <sheetName val="botones"/>
      <sheetName val="Intro"/>
      <sheetName val="Est de Ing"/>
      <sheetName val="Est Prog"/>
      <sheetName val="Est Prog Seg"/>
      <sheetName val="Obj Gast"/>
      <sheetName val="Proy Des Inst e Inv"/>
      <sheetName val="Proy de Tecn"/>
      <sheetName val="POA x Dir 2011"/>
      <sheetName val="Cons Dir"/>
      <sheetName val="Cons Far"/>
      <sheetName val="F1"/>
      <sheetName val="F3"/>
      <sheetName val="F4"/>
      <sheetName val="F5"/>
      <sheetName val="F6"/>
      <sheetName val="F8"/>
      <sheetName val="F9"/>
      <sheetName val="F10"/>
      <sheetName val="Cons por Obj del Gasto"/>
      <sheetName val="Cons por Depto Jud"/>
      <sheetName val="Trib. Sala por Dep Jud"/>
      <sheetName val="Detalle Dep Jud"/>
      <sheetName val="Detalle por Trib. Sala"/>
      <sheetName val="Detalle del Cons"/>
      <sheetName val="Actualiz Seguro Medico"/>
      <sheetName val="Actualiz Mob y Equ"/>
      <sheetName val="Base del Detalle"/>
      <sheetName val="Actual Sueldos"/>
      <sheetName val="Estadisticas"/>
      <sheetName val="Estadistica 2"/>
      <sheetName val="PIB, PGN y PPJ Amér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1</v>
          </cell>
          <cell r="C5" t="str">
            <v>SERVICIOS PERSONALES</v>
          </cell>
        </row>
        <row r="6">
          <cell r="B6">
            <v>11</v>
          </cell>
          <cell r="C6" t="str">
            <v>Sueldos para Cargos Fijos</v>
          </cell>
        </row>
        <row r="7">
          <cell r="B7">
            <v>111</v>
          </cell>
          <cell r="C7" t="str">
            <v>Sueldos Fijos</v>
          </cell>
        </row>
        <row r="8">
          <cell r="B8">
            <v>112</v>
          </cell>
          <cell r="C8" t="str">
            <v>Sueldos Fijos Personal en Trámite de Pensiones</v>
          </cell>
        </row>
        <row r="9">
          <cell r="B9">
            <v>12</v>
          </cell>
          <cell r="C9" t="str">
            <v>Sueldos Personal Temporero</v>
          </cell>
        </row>
        <row r="10">
          <cell r="B10">
            <v>121</v>
          </cell>
          <cell r="C10" t="str">
            <v>Sueldos Personal Contratado y/o Igualado</v>
          </cell>
        </row>
        <row r="11">
          <cell r="B11">
            <v>122</v>
          </cell>
          <cell r="C11" t="str">
            <v>Sueldos Personal Nominal</v>
          </cell>
        </row>
        <row r="12">
          <cell r="B12">
            <v>123</v>
          </cell>
          <cell r="C12" t="str">
            <v>Suplencias</v>
          </cell>
        </row>
        <row r="13">
          <cell r="B13">
            <v>13</v>
          </cell>
          <cell r="C13" t="str">
            <v>Sobresueldos</v>
          </cell>
        </row>
        <row r="14">
          <cell r="B14">
            <v>131</v>
          </cell>
          <cell r="C14" t="str">
            <v xml:space="preserve">Primas por Antigüedad </v>
          </cell>
        </row>
        <row r="15">
          <cell r="B15">
            <v>132</v>
          </cell>
          <cell r="C15" t="str">
            <v>Compensación por Gastos de Alimentación</v>
          </cell>
        </row>
        <row r="16">
          <cell r="B16">
            <v>133</v>
          </cell>
          <cell r="C16" t="str">
            <v>Compensación por Horas Extraordinarias</v>
          </cell>
        </row>
        <row r="17">
          <cell r="B17">
            <v>134</v>
          </cell>
          <cell r="C17" t="str">
            <v>Primas de Transporte</v>
          </cell>
        </row>
        <row r="18">
          <cell r="B18">
            <v>135</v>
          </cell>
          <cell r="C18" t="str">
            <v xml:space="preserve">Especialismos </v>
          </cell>
        </row>
        <row r="19">
          <cell r="B19">
            <v>136</v>
          </cell>
          <cell r="C19" t="str">
            <v>Compensación de Servicios Prestados en Vacaciones</v>
          </cell>
        </row>
        <row r="20">
          <cell r="B20">
            <v>137</v>
          </cell>
          <cell r="C20" t="str">
            <v>Compensación por Servicios de Seguridad</v>
          </cell>
        </row>
        <row r="21">
          <cell r="B21">
            <v>138</v>
          </cell>
          <cell r="C21" t="str">
            <v>Compensación por Resultados</v>
          </cell>
        </row>
        <row r="22">
          <cell r="B22">
            <v>139</v>
          </cell>
          <cell r="C22" t="str">
            <v>Compensación por Distancia</v>
          </cell>
        </row>
        <row r="23">
          <cell r="B23">
            <v>14</v>
          </cell>
          <cell r="C23" t="str">
            <v>Jornales</v>
          </cell>
        </row>
        <row r="24">
          <cell r="B24">
            <v>141</v>
          </cell>
          <cell r="C24" t="str">
            <v>Jornales</v>
          </cell>
        </row>
        <row r="25">
          <cell r="B25">
            <v>142</v>
          </cell>
          <cell r="C25" t="str">
            <v>Sobrejornales</v>
          </cell>
        </row>
        <row r="26">
          <cell r="B26">
            <v>15</v>
          </cell>
          <cell r="C26" t="str">
            <v>Honorarios</v>
          </cell>
        </row>
        <row r="27">
          <cell r="B27">
            <v>151</v>
          </cell>
          <cell r="C27" t="str">
            <v>Honorarios Profesionales y Técnicos</v>
          </cell>
        </row>
        <row r="28">
          <cell r="B28">
            <v>152</v>
          </cell>
          <cell r="C28" t="str">
            <v>Honorarios por servicios especiales</v>
          </cell>
        </row>
        <row r="29">
          <cell r="B29">
            <v>16</v>
          </cell>
          <cell r="C29" t="str">
            <v>Dietas y Gastos de Representación</v>
          </cell>
        </row>
        <row r="30">
          <cell r="B30">
            <v>161</v>
          </cell>
          <cell r="C30" t="str">
            <v>Dietas dentro del país</v>
          </cell>
        </row>
        <row r="31">
          <cell r="B31">
            <v>162</v>
          </cell>
          <cell r="C31" t="str">
            <v>Gastos de Representación</v>
          </cell>
        </row>
        <row r="32">
          <cell r="B32">
            <v>18</v>
          </cell>
          <cell r="C32" t="str">
            <v>Gratificaciones y Bonificaciones</v>
          </cell>
        </row>
        <row r="33">
          <cell r="B33">
            <v>181</v>
          </cell>
          <cell r="C33" t="str">
            <v>Regalía Pascual</v>
          </cell>
        </row>
        <row r="34">
          <cell r="B34">
            <v>182</v>
          </cell>
          <cell r="C34" t="str">
            <v>Bonificaciones</v>
          </cell>
        </row>
        <row r="35">
          <cell r="B35">
            <v>183</v>
          </cell>
          <cell r="C35" t="str">
            <v>Prestamos Laborales</v>
          </cell>
        </row>
        <row r="36">
          <cell r="B36">
            <v>184</v>
          </cell>
          <cell r="C36" t="str">
            <v>Pago de Vacaciones</v>
          </cell>
        </row>
        <row r="37">
          <cell r="B37">
            <v>19</v>
          </cell>
          <cell r="C37" t="str">
            <v>Contribuciones a la Seguridad Social</v>
          </cell>
        </row>
        <row r="38">
          <cell r="B38">
            <v>191</v>
          </cell>
          <cell r="C38" t="str">
            <v>Contribuciones al seguro de salud y riesgo laboral</v>
          </cell>
        </row>
        <row r="39">
          <cell r="B39">
            <v>192</v>
          </cell>
          <cell r="C39" t="str">
            <v>Contribuciones al Seguro de Pensiones</v>
          </cell>
        </row>
        <row r="40">
          <cell r="B40">
            <v>193</v>
          </cell>
          <cell r="C40" t="str">
            <v>Contribución al Seguro de Riesgo  Laboral</v>
          </cell>
        </row>
        <row r="41">
          <cell r="B41">
            <v>2</v>
          </cell>
          <cell r="C41" t="str">
            <v>SERVICIOS NO PERSONALES</v>
          </cell>
        </row>
        <row r="42">
          <cell r="B42">
            <v>21</v>
          </cell>
          <cell r="C42" t="str">
            <v>Servicios de Comunicaciones</v>
          </cell>
        </row>
        <row r="43">
          <cell r="B43">
            <v>211</v>
          </cell>
          <cell r="C43" t="str">
            <v>Radiocomunicaciones</v>
          </cell>
        </row>
        <row r="44">
          <cell r="B44">
            <v>212</v>
          </cell>
          <cell r="C44" t="str">
            <v>Servicio Telefónico de Larga Distancia</v>
          </cell>
        </row>
        <row r="45">
          <cell r="B45">
            <v>213</v>
          </cell>
          <cell r="C45" t="str">
            <v>Teléfono Local</v>
          </cell>
        </row>
        <row r="46">
          <cell r="B46">
            <v>214</v>
          </cell>
          <cell r="C46" t="str">
            <v>Telefax y Correos</v>
          </cell>
        </row>
        <row r="47">
          <cell r="B47">
            <v>215</v>
          </cell>
          <cell r="C47" t="str">
            <v>Servicio de Internet y Televisión por Cable</v>
          </cell>
        </row>
        <row r="48">
          <cell r="B48">
            <v>22</v>
          </cell>
          <cell r="C48" t="str">
            <v>Servicios Básicos</v>
          </cell>
        </row>
        <row r="49">
          <cell r="B49">
            <v>221</v>
          </cell>
          <cell r="C49" t="str">
            <v>Electricidad</v>
          </cell>
        </row>
        <row r="50">
          <cell r="B50">
            <v>222</v>
          </cell>
          <cell r="C50" t="str">
            <v>Agua</v>
          </cell>
        </row>
        <row r="51">
          <cell r="B51">
            <v>223</v>
          </cell>
          <cell r="C51" t="str">
            <v>Lavandería, Limpieza e Higiene</v>
          </cell>
        </row>
        <row r="52">
          <cell r="B52">
            <v>224</v>
          </cell>
          <cell r="C52" t="str">
            <v>Residuos Sólidos</v>
          </cell>
        </row>
        <row r="53">
          <cell r="B53">
            <v>23</v>
          </cell>
          <cell r="C53" t="str">
            <v>Publicidad, Impresión y Encuadernación</v>
          </cell>
        </row>
        <row r="54">
          <cell r="B54">
            <v>231</v>
          </cell>
          <cell r="C54" t="str">
            <v>Publicidad y Propaganda</v>
          </cell>
        </row>
        <row r="55">
          <cell r="B55">
            <v>232</v>
          </cell>
          <cell r="C55" t="str">
            <v>Impresión y Encuadernación</v>
          </cell>
        </row>
        <row r="56">
          <cell r="B56">
            <v>24</v>
          </cell>
          <cell r="C56" t="str">
            <v>Viáticos</v>
          </cell>
        </row>
        <row r="57">
          <cell r="B57">
            <v>241</v>
          </cell>
          <cell r="C57" t="str">
            <v>Viáticos Dentro del País</v>
          </cell>
        </row>
        <row r="58">
          <cell r="B58">
            <v>242</v>
          </cell>
          <cell r="C58" t="str">
            <v>Viáticos Fuera del País</v>
          </cell>
        </row>
        <row r="59">
          <cell r="B59">
            <v>25</v>
          </cell>
          <cell r="C59" t="str">
            <v>Transporte y Almacenaje</v>
          </cell>
        </row>
        <row r="60">
          <cell r="B60">
            <v>251</v>
          </cell>
          <cell r="C60" t="str">
            <v>Pasajes</v>
          </cell>
        </row>
        <row r="61">
          <cell r="B61">
            <v>252</v>
          </cell>
          <cell r="C61" t="str">
            <v>Fletes</v>
          </cell>
        </row>
        <row r="62">
          <cell r="B62">
            <v>253</v>
          </cell>
          <cell r="C62" t="str">
            <v>Almacenaje</v>
          </cell>
        </row>
        <row r="63">
          <cell r="B63">
            <v>254</v>
          </cell>
          <cell r="C63" t="str">
            <v>Peaje</v>
          </cell>
        </row>
        <row r="64">
          <cell r="B64">
            <v>26</v>
          </cell>
          <cell r="C64" t="str">
            <v>Alquileres y Rentas</v>
          </cell>
        </row>
        <row r="65">
          <cell r="B65">
            <v>261</v>
          </cell>
          <cell r="C65" t="str">
            <v>Edificios y Locales</v>
          </cell>
        </row>
        <row r="66">
          <cell r="B66">
            <v>262</v>
          </cell>
          <cell r="C66" t="str">
            <v>Equipos de Producciòn</v>
          </cell>
        </row>
        <row r="67">
          <cell r="B67">
            <v>263</v>
          </cell>
          <cell r="C67" t="str">
            <v>Maquinarias y Equipos de Oficina</v>
          </cell>
        </row>
        <row r="68">
          <cell r="B68">
            <v>264</v>
          </cell>
          <cell r="C68" t="str">
            <v>Equipo de Transporte, Tracción y Elevación</v>
          </cell>
        </row>
        <row r="69">
          <cell r="B69">
            <v>265</v>
          </cell>
          <cell r="C69" t="str">
            <v>Tierras y Terrenos</v>
          </cell>
        </row>
        <row r="70">
          <cell r="B70">
            <v>269</v>
          </cell>
          <cell r="C70" t="str">
            <v>Otros Alquileres</v>
          </cell>
        </row>
        <row r="71">
          <cell r="B71">
            <v>27</v>
          </cell>
          <cell r="C71" t="str">
            <v>Seguros</v>
          </cell>
        </row>
        <row r="72">
          <cell r="B72">
            <v>271</v>
          </cell>
          <cell r="C72" t="str">
            <v>Seguro de Bienes Inmuebles</v>
          </cell>
        </row>
        <row r="73">
          <cell r="B73">
            <v>272</v>
          </cell>
          <cell r="C73" t="str">
            <v>Seguro de Bienes Muebles</v>
          </cell>
        </row>
        <row r="74">
          <cell r="B74">
            <v>273</v>
          </cell>
          <cell r="C74" t="str">
            <v>Seguros de Personas</v>
          </cell>
        </row>
        <row r="75">
          <cell r="B75">
            <v>28</v>
          </cell>
          <cell r="C75" t="str">
            <v>Conserv. Rep. Menores y Const. Temporales</v>
          </cell>
        </row>
        <row r="76">
          <cell r="B76">
            <v>281</v>
          </cell>
          <cell r="C76" t="str">
            <v>Obras Menores</v>
          </cell>
        </row>
        <row r="77">
          <cell r="B77">
            <v>282</v>
          </cell>
          <cell r="C77" t="str">
            <v>Maquinarias y Equipos</v>
          </cell>
        </row>
        <row r="78">
          <cell r="B78">
            <v>283</v>
          </cell>
          <cell r="C78" t="str">
            <v>Construcciones Temporales</v>
          </cell>
        </row>
        <row r="79">
          <cell r="B79">
            <v>29</v>
          </cell>
          <cell r="C79" t="str">
            <v>Otros Servicios No Personales</v>
          </cell>
        </row>
        <row r="80">
          <cell r="B80">
            <v>291</v>
          </cell>
          <cell r="C80" t="str">
            <v>Gastos Judiciales</v>
          </cell>
        </row>
        <row r="81">
          <cell r="B81">
            <v>292</v>
          </cell>
          <cell r="C81" t="str">
            <v>Comisiones y Gastos Bancarios</v>
          </cell>
        </row>
        <row r="82">
          <cell r="B82">
            <v>293</v>
          </cell>
          <cell r="C82" t="str">
            <v>Auditorias y Estudios Financieros</v>
          </cell>
        </row>
        <row r="83">
          <cell r="B83">
            <v>295</v>
          </cell>
          <cell r="C83" t="str">
            <v>Servicios Especiales</v>
          </cell>
        </row>
        <row r="84">
          <cell r="B84">
            <v>296</v>
          </cell>
          <cell r="C84" t="str">
            <v>Servicios Técnicos y Profesionales</v>
          </cell>
        </row>
        <row r="85">
          <cell r="B85">
            <v>297</v>
          </cell>
          <cell r="C85" t="str">
            <v xml:space="preserve">Impuestos, Derechos y Tasas  </v>
          </cell>
        </row>
        <row r="86">
          <cell r="B86">
            <v>298</v>
          </cell>
          <cell r="C86" t="str">
            <v>Intereses de Instituciones Financieras</v>
          </cell>
        </row>
        <row r="87">
          <cell r="B87">
            <v>299</v>
          </cell>
          <cell r="C87" t="str">
            <v>Otros Servicios No Personales. (Servicios ceremonial, protocolares, festividades nacionales, actividades culturales y aniversarios)</v>
          </cell>
        </row>
        <row r="88">
          <cell r="B88">
            <v>3</v>
          </cell>
          <cell r="C88" t="str">
            <v>MATERIALES Y SUMINISTROS</v>
          </cell>
        </row>
        <row r="89">
          <cell r="B89">
            <v>31</v>
          </cell>
          <cell r="C89" t="str">
            <v>Alimentos y Productos Agroforestales</v>
          </cell>
        </row>
        <row r="90">
          <cell r="B90">
            <v>311</v>
          </cell>
          <cell r="C90" t="str">
            <v>Alimentos y Bebidas para Personas</v>
          </cell>
        </row>
        <row r="91">
          <cell r="B91">
            <v>312</v>
          </cell>
          <cell r="C91" t="str">
            <v>Alimentos para Animales</v>
          </cell>
        </row>
        <row r="92">
          <cell r="B92">
            <v>313</v>
          </cell>
          <cell r="C92" t="str">
            <v>Productos Agroforestales y Pecuarios</v>
          </cell>
        </row>
        <row r="93">
          <cell r="B93">
            <v>32</v>
          </cell>
          <cell r="C93" t="str">
            <v>Textiles y Vestuarios</v>
          </cell>
        </row>
        <row r="94">
          <cell r="B94">
            <v>321</v>
          </cell>
          <cell r="C94" t="str">
            <v>Hilados y Telas</v>
          </cell>
        </row>
        <row r="95">
          <cell r="B95">
            <v>322</v>
          </cell>
          <cell r="C95" t="str">
            <v>Acabados Textiles. (Banderas, alfombras y cortinas)</v>
          </cell>
        </row>
        <row r="96">
          <cell r="B96">
            <v>323</v>
          </cell>
          <cell r="C96" t="str">
            <v>Prendas de Vestir</v>
          </cell>
        </row>
        <row r="97">
          <cell r="B97">
            <v>324</v>
          </cell>
          <cell r="C97" t="str">
            <v>Calzados</v>
          </cell>
        </row>
        <row r="98">
          <cell r="B98">
            <v>33</v>
          </cell>
          <cell r="C98" t="str">
            <v>Productos de Papel, Cartón e Impresos</v>
          </cell>
        </row>
        <row r="99">
          <cell r="B99">
            <v>331</v>
          </cell>
          <cell r="C99" t="str">
            <v>Papel de Escritorio</v>
          </cell>
        </row>
        <row r="100">
          <cell r="B100">
            <v>332</v>
          </cell>
          <cell r="C100" t="str">
            <v>Productos de Papel y Cartón</v>
          </cell>
        </row>
        <row r="101">
          <cell r="B101">
            <v>333</v>
          </cell>
          <cell r="C101" t="str">
            <v>Productos de Artes Gráficas</v>
          </cell>
        </row>
        <row r="102">
          <cell r="B102">
            <v>334</v>
          </cell>
          <cell r="C102" t="str">
            <v>Libros, Revistas y Periódicos</v>
          </cell>
        </row>
        <row r="103">
          <cell r="B103">
            <v>335</v>
          </cell>
          <cell r="C103" t="str">
            <v>Textos de Enseñanza</v>
          </cell>
        </row>
        <row r="104">
          <cell r="B104">
            <v>336</v>
          </cell>
          <cell r="C104" t="str">
            <v>Especies Timbradas y Valores. (Form. de tìtulos y otros)</v>
          </cell>
        </row>
        <row r="105">
          <cell r="B105">
            <v>34</v>
          </cell>
          <cell r="C105" t="str">
            <v>Combustibles, Lubric., Prod. Químicos y Conexos</v>
          </cell>
        </row>
        <row r="106">
          <cell r="B106">
            <v>341</v>
          </cell>
          <cell r="C106" t="str">
            <v>Combustibles y Lubricantes</v>
          </cell>
        </row>
        <row r="107">
          <cell r="B107">
            <v>342</v>
          </cell>
          <cell r="C107" t="str">
            <v>Productos Químicos y Conexos</v>
          </cell>
        </row>
        <row r="108">
          <cell r="B108">
            <v>343</v>
          </cell>
          <cell r="C108" t="str">
            <v>Productos Farmacéuticos y Conexos</v>
          </cell>
        </row>
        <row r="109">
          <cell r="B109">
            <v>35</v>
          </cell>
          <cell r="C109" t="str">
            <v>Productos de Cuero, Caucho y Plástico</v>
          </cell>
        </row>
        <row r="110">
          <cell r="B110">
            <v>351</v>
          </cell>
          <cell r="C110" t="str">
            <v>Cueros y Piel</v>
          </cell>
        </row>
        <row r="111">
          <cell r="B111">
            <v>352</v>
          </cell>
          <cell r="C111" t="str">
            <v>Artículos de Cuero</v>
          </cell>
        </row>
        <row r="112">
          <cell r="B112">
            <v>353</v>
          </cell>
          <cell r="C112" t="str">
            <v>Llantas y Neumáticos</v>
          </cell>
        </row>
        <row r="113">
          <cell r="B113">
            <v>354</v>
          </cell>
          <cell r="C113" t="str">
            <v xml:space="preserve">Artìculos de Caucho </v>
          </cell>
        </row>
        <row r="114">
          <cell r="B114">
            <v>355</v>
          </cell>
          <cell r="C114" t="str">
            <v>Artículos de Plástico</v>
          </cell>
        </row>
        <row r="115">
          <cell r="B115">
            <v>36</v>
          </cell>
          <cell r="C115" t="str">
            <v>Productos de Minerales No Metálicos</v>
          </cell>
        </row>
        <row r="116">
          <cell r="B116">
            <v>361</v>
          </cell>
          <cell r="C116" t="str">
            <v>Productos de Cemento y Asbesto</v>
          </cell>
        </row>
        <row r="117">
          <cell r="B117">
            <v>362</v>
          </cell>
          <cell r="C117" t="str">
            <v>Productos Vidrio, loza y Porcelana. (Lavamanos, inodoros y otros)</v>
          </cell>
        </row>
        <row r="118">
          <cell r="B118">
            <v>363</v>
          </cell>
          <cell r="C118" t="str">
            <v>Cemento, Cal y Yeso</v>
          </cell>
        </row>
        <row r="119">
          <cell r="B119">
            <v>365</v>
          </cell>
          <cell r="C119" t="str">
            <v>Productos Metálicos</v>
          </cell>
        </row>
        <row r="120">
          <cell r="B120">
            <v>366</v>
          </cell>
          <cell r="C120" t="str">
            <v>Minerales</v>
          </cell>
        </row>
        <row r="121">
          <cell r="B121">
            <v>39</v>
          </cell>
          <cell r="C121" t="str">
            <v>Productos y Útiles Varios</v>
          </cell>
        </row>
        <row r="122">
          <cell r="B122">
            <v>391</v>
          </cell>
          <cell r="C122" t="str">
            <v>Materiales de Limpieza</v>
          </cell>
        </row>
        <row r="123">
          <cell r="B123">
            <v>392</v>
          </cell>
          <cell r="C123" t="str">
            <v>Útiles de Escritorio, Oficina y Enseñanza</v>
          </cell>
        </row>
        <row r="124">
          <cell r="B124">
            <v>393</v>
          </cell>
          <cell r="C124" t="str">
            <v>Útiles menores médico- quirúrgicos</v>
          </cell>
        </row>
        <row r="125">
          <cell r="B125">
            <v>394</v>
          </cell>
          <cell r="C125" t="str">
            <v>Útiles de Deportes y Recreativos</v>
          </cell>
        </row>
        <row r="126">
          <cell r="B126">
            <v>395</v>
          </cell>
          <cell r="C126" t="str">
            <v>Útiles de Cocina y Comedor</v>
          </cell>
        </row>
        <row r="127">
          <cell r="B127">
            <v>396</v>
          </cell>
          <cell r="C127" t="str">
            <v>Productos Eléctricos y Afines</v>
          </cell>
        </row>
        <row r="128">
          <cell r="B128">
            <v>397</v>
          </cell>
          <cell r="C128" t="str">
            <v>Materiales y Útiles Relacionados con Informática</v>
          </cell>
        </row>
        <row r="129">
          <cell r="B129">
            <v>398</v>
          </cell>
          <cell r="C129" t="str">
            <v>Equipo Militar</v>
          </cell>
        </row>
        <row r="130">
          <cell r="B130">
            <v>399</v>
          </cell>
          <cell r="C130" t="str">
            <v>Útiles Diversos</v>
          </cell>
        </row>
        <row r="131">
          <cell r="B131">
            <v>4</v>
          </cell>
          <cell r="C131" t="str">
            <v>TRANSFERENCIAS CORRIENTES</v>
          </cell>
        </row>
        <row r="132">
          <cell r="B132">
            <v>40</v>
          </cell>
          <cell r="C132" t="str">
            <v>Proyecto de Consolidación  de la Jurisdicción Inmobiliaria</v>
          </cell>
        </row>
        <row r="133">
          <cell r="B133">
            <v>41</v>
          </cell>
          <cell r="C133" t="str">
            <v>Prestaciones a la Seguridad Social</v>
          </cell>
        </row>
        <row r="134">
          <cell r="B134">
            <v>411</v>
          </cell>
          <cell r="C134" t="str">
            <v>Pensiones y Jubilaciones. (6.01% de los sueldos fijos)</v>
          </cell>
        </row>
        <row r="135">
          <cell r="B135">
            <v>42</v>
          </cell>
          <cell r="C135" t="str">
            <v>Transferencias Corrientes al Sector Privado</v>
          </cell>
        </row>
        <row r="136">
          <cell r="B136">
            <v>421</v>
          </cell>
          <cell r="C136" t="str">
            <v>Ayudas y Donaciones a Personas</v>
          </cell>
        </row>
        <row r="137">
          <cell r="B137">
            <v>424</v>
          </cell>
          <cell r="C137" t="str">
            <v>Becas y Viajes de Estudio</v>
          </cell>
        </row>
        <row r="138">
          <cell r="B138">
            <v>425</v>
          </cell>
          <cell r="C138" t="str">
            <v>Transferencias Corrientes a Empresas del Sector Privado</v>
          </cell>
        </row>
        <row r="139">
          <cell r="B139">
            <v>426</v>
          </cell>
          <cell r="C139" t="str">
            <v>Transferencias corrientes a Instituciones sin Fines de Lucro</v>
          </cell>
        </row>
        <row r="140">
          <cell r="B140">
            <v>43</v>
          </cell>
          <cell r="C140" t="str">
            <v>Transferencias Corrientes al Sector Público</v>
          </cell>
        </row>
        <row r="141">
          <cell r="B141">
            <v>431</v>
          </cell>
          <cell r="C141" t="str">
            <v>Transferencias Corrientes a la Administración Central</v>
          </cell>
        </row>
        <row r="142">
          <cell r="B142">
            <v>432</v>
          </cell>
          <cell r="C142" t="str">
            <v>Transf corrientes a insts públicas descentralizadas o autónomas</v>
          </cell>
        </row>
        <row r="143">
          <cell r="B143">
            <v>433</v>
          </cell>
          <cell r="C143" t="str">
            <v>Transferencias Corrientes a Insts. De la Seguridad Social</v>
          </cell>
        </row>
        <row r="144">
          <cell r="B144">
            <v>435</v>
          </cell>
          <cell r="C144" t="str">
            <v>Transferencias Corrientes a Empresas Públicas no Financieras</v>
          </cell>
        </row>
        <row r="145">
          <cell r="B145">
            <v>436</v>
          </cell>
          <cell r="C145" t="str">
            <v>Transferencias Corrientes a Insts. Públicas Financieras</v>
          </cell>
        </row>
        <row r="146">
          <cell r="B146">
            <v>437</v>
          </cell>
          <cell r="C146" t="str">
            <v>Transferencias Corrientes a otras Insts. Públicas</v>
          </cell>
        </row>
        <row r="147">
          <cell r="B147">
            <v>44</v>
          </cell>
          <cell r="C147" t="str">
            <v>Transferencias Corrientes al sector externo</v>
          </cell>
        </row>
        <row r="148">
          <cell r="B148">
            <v>441</v>
          </cell>
          <cell r="C148" t="str">
            <v>Cuotas Internacionales</v>
          </cell>
        </row>
        <row r="149">
          <cell r="B149">
            <v>6</v>
          </cell>
          <cell r="C149" t="str">
            <v>ACTIVOS NO FINANCIEROS</v>
          </cell>
        </row>
        <row r="150">
          <cell r="B150">
            <v>61</v>
          </cell>
          <cell r="C150" t="str">
            <v>Maquinarias y Equipo</v>
          </cell>
        </row>
        <row r="151">
          <cell r="B151">
            <v>611</v>
          </cell>
          <cell r="C151" t="str">
            <v>Maquinarias y Equipo de Producción</v>
          </cell>
        </row>
        <row r="152">
          <cell r="B152">
            <v>612</v>
          </cell>
          <cell r="C152" t="str">
            <v>Equipo Educacional y Recreativo (Càmaras fotogràficas, micròfonos, grabadores y otros)</v>
          </cell>
        </row>
        <row r="153">
          <cell r="B153">
            <v>613</v>
          </cell>
          <cell r="C153" t="str">
            <v>Equipo de Transporte</v>
          </cell>
        </row>
        <row r="154">
          <cell r="B154">
            <v>614</v>
          </cell>
          <cell r="C154" t="str">
            <v xml:space="preserve">Equipo de Computación </v>
          </cell>
        </row>
        <row r="155">
          <cell r="B155">
            <v>615</v>
          </cell>
          <cell r="C155" t="str">
            <v>Equipos Médico-Sanitarios</v>
          </cell>
        </row>
        <row r="156">
          <cell r="B156">
            <v>616</v>
          </cell>
          <cell r="C156" t="str">
            <v>Equipo de Comunicación y Señalamiento. (Televisiòn, video y audio, receptores de radios,  aparatos telefònicos y equipos de señalizaciòn)</v>
          </cell>
        </row>
        <row r="157">
          <cell r="B157">
            <v>617</v>
          </cell>
          <cell r="C157" t="str">
            <v>Equipos y Muebles de Oficina</v>
          </cell>
        </row>
        <row r="158">
          <cell r="B158">
            <v>618</v>
          </cell>
          <cell r="C158" t="str">
            <v>Herramientas y Repuestos Mayores</v>
          </cell>
        </row>
        <row r="159">
          <cell r="B159">
            <v>619</v>
          </cell>
          <cell r="C159" t="str">
            <v>Equipos Varios</v>
          </cell>
        </row>
        <row r="160">
          <cell r="B160">
            <v>62</v>
          </cell>
          <cell r="C160" t="str">
            <v>Inmuebles</v>
          </cell>
        </row>
        <row r="161">
          <cell r="B161">
            <v>621</v>
          </cell>
          <cell r="C161" t="str">
            <v>Terrenos</v>
          </cell>
        </row>
        <row r="162">
          <cell r="B162">
            <v>622</v>
          </cell>
          <cell r="C162" t="str">
            <v>Edificios</v>
          </cell>
        </row>
        <row r="163">
          <cell r="B163">
            <v>63</v>
          </cell>
          <cell r="C163" t="str">
            <v>Construcciones y Mejoras</v>
          </cell>
        </row>
        <row r="164">
          <cell r="B164">
            <v>635</v>
          </cell>
          <cell r="C164" t="str">
            <v>Edificaciones</v>
          </cell>
        </row>
        <row r="165">
          <cell r="B165">
            <v>636</v>
          </cell>
          <cell r="C165" t="str">
            <v>Obras de Energìa</v>
          </cell>
        </row>
        <row r="166">
          <cell r="B166">
            <v>637</v>
          </cell>
          <cell r="C166" t="str">
            <v>Obras de Telecomunicaciones</v>
          </cell>
        </row>
        <row r="167">
          <cell r="B167">
            <v>638</v>
          </cell>
          <cell r="C167" t="str">
            <v>Supervisión e Inspección de Obras</v>
          </cell>
        </row>
        <row r="168">
          <cell r="B168">
            <v>639</v>
          </cell>
          <cell r="C168" t="str">
            <v>Otras Construcciones y Mejoras</v>
          </cell>
        </row>
        <row r="169">
          <cell r="B169">
            <v>69</v>
          </cell>
          <cell r="C169" t="str">
            <v>Otros Activos</v>
          </cell>
        </row>
        <row r="170">
          <cell r="B170">
            <v>691</v>
          </cell>
          <cell r="C170" t="str">
            <v>Equipo de Seguridad</v>
          </cell>
        </row>
        <row r="171">
          <cell r="B171">
            <v>692</v>
          </cell>
          <cell r="C171" t="str">
            <v>Construcciones Militares</v>
          </cell>
        </row>
        <row r="172">
          <cell r="B172">
            <v>693</v>
          </cell>
          <cell r="C172" t="str">
            <v>Activo Intangible</v>
          </cell>
        </row>
        <row r="173">
          <cell r="B173">
            <v>694</v>
          </cell>
          <cell r="C173" t="str">
            <v>Programas de Computación</v>
          </cell>
        </row>
        <row r="174">
          <cell r="B174">
            <v>696</v>
          </cell>
          <cell r="C174" t="str">
            <v>Obras de Artes y elementos coleccionables</v>
          </cell>
        </row>
        <row r="175">
          <cell r="B175">
            <v>7</v>
          </cell>
          <cell r="C175" t="str">
            <v>ACTIVOS FINANCIEROS</v>
          </cell>
        </row>
        <row r="176">
          <cell r="B176">
            <v>74</v>
          </cell>
          <cell r="C176" t="str">
            <v>Incrementos de otros Activos Financieros</v>
          </cell>
        </row>
        <row r="177">
          <cell r="B177">
            <v>741</v>
          </cell>
          <cell r="C177" t="str">
            <v>Incremento de Caja y Banco</v>
          </cell>
        </row>
        <row r="178">
          <cell r="B178">
            <v>742</v>
          </cell>
          <cell r="C178" t="str">
            <v>Incremento de cuentas y cobro a corto plazo</v>
          </cell>
        </row>
        <row r="179">
          <cell r="B179">
            <v>8</v>
          </cell>
          <cell r="C179" t="str">
            <v>PASIVOS FINANCIEROS</v>
          </cell>
        </row>
        <row r="180">
          <cell r="B180">
            <v>81</v>
          </cell>
          <cell r="C180" t="str">
            <v>Amortizaciòn de Prèstamos Internos</v>
          </cell>
        </row>
        <row r="181">
          <cell r="B181">
            <v>812</v>
          </cell>
          <cell r="C181" t="str">
            <v>Amortizaciòn de Prèstamos de C/Plazo del Sector Pùblico</v>
          </cell>
        </row>
        <row r="182">
          <cell r="B182">
            <v>87</v>
          </cell>
          <cell r="C182" t="str">
            <v>Disminución de  Pasivos con Proveedores</v>
          </cell>
        </row>
        <row r="183">
          <cell r="B183">
            <v>871</v>
          </cell>
          <cell r="C183" t="str">
            <v>Disminución  Ctas/por Pagar Internas a C/Plazo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Formulario Proyectos y Activid."/>
      <sheetName val="Formulario de Presupuesto (1)"/>
      <sheetName val="Formulario de Presupuesto (2)"/>
      <sheetName val="Formulario de Presupuesto (3)"/>
      <sheetName val="Formulario de Presupuesto (4)"/>
      <sheetName val="Formulario de Presupuesto (5)"/>
      <sheetName val="Formulario de Presupuesto (6)"/>
      <sheetName val="Formulario de Presupuesto (7)"/>
      <sheetName val="Formulario de Presupuesto (8)"/>
      <sheetName val="Formulario de Presupuesto (9)"/>
      <sheetName val="Formulario de Presupuesto (10)"/>
      <sheetName val="Formulario de Presupuesto (11)"/>
      <sheetName val="Formulario de Presupuesto (12)"/>
      <sheetName val="Formulario de Presupuesto (13)"/>
      <sheetName val="Formulario de Presupuesto (14)"/>
      <sheetName val="Formulario de Presupuesto (15)"/>
      <sheetName val="Perfil Proyecto"/>
      <sheetName val="Matriz poa"/>
      <sheetName val="lista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2">
          <cell r="C12">
            <v>1</v>
          </cell>
        </row>
        <row r="13">
          <cell r="C13">
            <v>2</v>
          </cell>
        </row>
        <row r="14">
          <cell r="C14">
            <v>3</v>
          </cell>
        </row>
      </sheetData>
      <sheetData sheetId="2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5CFF5C-50FF-4F44-A85C-4BE5D9E4325A}" name="Tabla1345" displayName="Tabla1345" ref="A27:J30" totalsRowShown="0" headerRowDxfId="14" dataDxfId="12" headerRowBorderDxfId="13" tableBorderDxfId="11" totalsRowBorderDxfId="10">
  <autoFilter ref="A27:J30" xr:uid="{00000000-0009-0000-0100-000004000000}"/>
  <tableColumns count="10">
    <tableColumn id="1" xr3:uid="{26E75360-2B4C-414F-8E79-A2A3C96DD09E}" name="Producto" dataDxfId="9"/>
    <tableColumn id="2" xr3:uid="{7C4A8993-CBAA-4B21-9E0D-2BFAC0FC1975}" name="Indicador" dataDxfId="8"/>
    <tableColumn id="3" xr3:uid="{2C33DF62-749B-420B-9F35-929B38438254}" name="Física_x000a_(A)" dataDxfId="7"/>
    <tableColumn id="4" xr3:uid="{998B25AE-007B-4AB4-B2B5-49C692C3DC15}" name="Financiera_x000a_(B)" dataDxfId="6" dataCellStyle="Millares 2"/>
    <tableColumn id="9" xr3:uid="{FE7736BF-1C0E-4822-8EB7-7FD986DAC45F}" name="Física_x000a_(C)" dataDxfId="5" dataCellStyle="Porcentaje"/>
    <tableColumn id="10" xr3:uid="{6D8EB141-1C24-4276-B94F-250CA4F3821E}" name="Financiera_x000a_(D)" dataDxfId="4" dataCellStyle="Millares 2">
      <calculatedColumnFormula>+D28/4</calculatedColumnFormula>
    </tableColumn>
    <tableColumn id="5" xr3:uid="{ACA6BDB7-ACDF-4393-9F67-8B26323712B9}" name="Física _x000a_(E)" dataDxfId="3"/>
    <tableColumn id="6" xr3:uid="{F8DF3C9F-44F8-4C1E-896C-72A55D97884C}" name="Financiera _x000a_ (F)" dataDxfId="2">
      <calculatedColumnFormula>+Tabla1345[[#This Row],[Financiera
(D)]]</calculatedColumnFormula>
    </tableColumn>
    <tableColumn id="7" xr3:uid="{B405B95C-7884-4BFF-B2DA-CB4DD6ACA50B}" name="Física _x000a_(%)_x000a_ G=E/C" dataDxfId="1" dataCellStyle="Porcentaje">
      <calculatedColumnFormula>IF(G28&gt;0,G28/E28,0)</calculatedColumnFormula>
    </tableColumn>
    <tableColumn id="8" xr3:uid="{C61B56AC-23CC-4A19-9A8E-163FE7045EC2}" name="Financiero _x000a_(%) _x000a_H=F/D" dataDxfId="0">
      <calculatedColumnFormula>IF(H28&gt;0,H28/D28,0)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797A9-D636-4EAE-BC24-3F440601D44E}">
  <sheetPr>
    <tabColor rgb="FFFF0000"/>
  </sheetPr>
  <dimension ref="A1:R47"/>
  <sheetViews>
    <sheetView showGridLines="0" tabSelected="1" zoomScale="85" zoomScaleNormal="85" workbookViewId="0">
      <selection activeCell="M15" sqref="M15"/>
    </sheetView>
  </sheetViews>
  <sheetFormatPr baseColWidth="10" defaultColWidth="11.42578125" defaultRowHeight="18" x14ac:dyDescent="0.35"/>
  <cols>
    <col min="1" max="1" width="29.85546875" style="4" customWidth="1"/>
    <col min="2" max="2" width="18.28515625" style="4" customWidth="1"/>
    <col min="3" max="3" width="12.7109375" style="4" customWidth="1"/>
    <col min="4" max="4" width="18.7109375" style="4" customWidth="1"/>
    <col min="5" max="5" width="12.7109375" style="4" customWidth="1"/>
    <col min="6" max="6" width="16.7109375" style="4" customWidth="1"/>
    <col min="7" max="7" width="13.85546875" style="4" customWidth="1"/>
    <col min="8" max="8" width="19.42578125" style="4" customWidth="1"/>
    <col min="9" max="10" width="12.7109375" style="4" customWidth="1"/>
    <col min="11" max="16384" width="11.42578125" style="1"/>
  </cols>
  <sheetData>
    <row r="1" spans="1:10" ht="21" customHeight="1" x14ac:dyDescent="0.35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9"/>
    </row>
    <row r="2" spans="1:10" ht="21" customHeight="1" x14ac:dyDescent="0.35">
      <c r="A2" s="80"/>
      <c r="B2" s="81"/>
      <c r="C2" s="81"/>
      <c r="D2" s="81"/>
      <c r="E2" s="81"/>
      <c r="F2" s="81"/>
      <c r="G2" s="81"/>
      <c r="H2" s="81"/>
      <c r="I2" s="81"/>
      <c r="J2" s="82"/>
    </row>
    <row r="3" spans="1:10" ht="21" customHeight="1" x14ac:dyDescent="0.35">
      <c r="A3" s="80"/>
      <c r="B3" s="81"/>
      <c r="C3" s="81"/>
      <c r="D3" s="81"/>
      <c r="E3" s="81"/>
      <c r="F3" s="81"/>
      <c r="G3" s="81"/>
      <c r="H3" s="81"/>
      <c r="I3" s="81"/>
      <c r="J3" s="82"/>
    </row>
    <row r="4" spans="1:10" ht="3" customHeight="1" x14ac:dyDescent="0.35">
      <c r="A4" s="83"/>
      <c r="B4" s="84"/>
      <c r="C4" s="84"/>
      <c r="D4" s="84"/>
      <c r="E4" s="84"/>
      <c r="F4" s="84"/>
      <c r="G4" s="84"/>
      <c r="H4" s="84"/>
      <c r="I4" s="84"/>
      <c r="J4" s="85"/>
    </row>
    <row r="5" spans="1:10" ht="18.75" x14ac:dyDescent="0.35">
      <c r="A5" s="86" t="s">
        <v>1</v>
      </c>
      <c r="B5" s="87"/>
      <c r="C5" s="87"/>
      <c r="D5" s="87"/>
      <c r="E5" s="87"/>
      <c r="F5" s="87"/>
      <c r="G5" s="87"/>
      <c r="H5" s="87"/>
      <c r="I5" s="87"/>
      <c r="J5" s="88"/>
    </row>
    <row r="6" spans="1:10" ht="14.45" customHeight="1" x14ac:dyDescent="0.35">
      <c r="A6" s="89" t="s">
        <v>2</v>
      </c>
      <c r="B6" s="90"/>
      <c r="C6" s="90"/>
      <c r="D6" s="90"/>
      <c r="E6" s="90"/>
      <c r="F6" s="90"/>
      <c r="G6" s="90"/>
      <c r="H6" s="90"/>
      <c r="I6" s="90"/>
      <c r="J6" s="91"/>
    </row>
    <row r="7" spans="1:10" ht="15" customHeight="1" x14ac:dyDescent="0.35">
      <c r="A7" s="2" t="s">
        <v>3</v>
      </c>
      <c r="B7" s="75" t="s">
        <v>4</v>
      </c>
      <c r="C7" s="75"/>
      <c r="D7" s="75"/>
      <c r="E7" s="75"/>
      <c r="F7" s="75"/>
      <c r="G7" s="75"/>
      <c r="H7" s="75"/>
      <c r="I7" s="75"/>
      <c r="J7" s="76"/>
    </row>
    <row r="8" spans="1:10" ht="15" customHeight="1" x14ac:dyDescent="0.35">
      <c r="A8" s="3" t="s">
        <v>5</v>
      </c>
      <c r="B8" s="75" t="s">
        <v>6</v>
      </c>
      <c r="C8" s="75"/>
      <c r="D8" s="75"/>
      <c r="E8" s="75"/>
      <c r="F8" s="75"/>
      <c r="G8" s="75"/>
      <c r="H8" s="75"/>
      <c r="I8" s="75"/>
      <c r="J8" s="76"/>
    </row>
    <row r="9" spans="1:10" ht="15" customHeight="1" x14ac:dyDescent="0.35">
      <c r="A9" s="3" t="s">
        <v>7</v>
      </c>
      <c r="B9" s="75">
        <v>1</v>
      </c>
      <c r="C9" s="75"/>
      <c r="D9" s="75"/>
      <c r="E9" s="75"/>
      <c r="F9" s="75"/>
      <c r="G9" s="75"/>
      <c r="H9" s="75"/>
      <c r="I9" s="75"/>
      <c r="J9" s="76"/>
    </row>
    <row r="10" spans="1:10" ht="31.5" customHeight="1" x14ac:dyDescent="0.35">
      <c r="A10" s="2" t="s">
        <v>8</v>
      </c>
      <c r="B10" s="75" t="s">
        <v>9</v>
      </c>
      <c r="C10" s="75"/>
      <c r="D10" s="75"/>
      <c r="E10" s="75"/>
      <c r="F10" s="75"/>
      <c r="G10" s="75"/>
      <c r="H10" s="75"/>
      <c r="I10" s="75"/>
      <c r="J10" s="76"/>
    </row>
    <row r="11" spans="1:10" ht="33" customHeight="1" x14ac:dyDescent="0.35">
      <c r="A11" s="2" t="s">
        <v>10</v>
      </c>
      <c r="B11" s="75" t="s">
        <v>11</v>
      </c>
      <c r="C11" s="75"/>
      <c r="D11" s="75"/>
      <c r="E11" s="75"/>
      <c r="F11" s="75"/>
      <c r="G11" s="75"/>
      <c r="H11" s="75"/>
      <c r="I11" s="75"/>
      <c r="J11" s="76"/>
    </row>
    <row r="12" spans="1:10" ht="18.75" x14ac:dyDescent="0.35">
      <c r="A12" s="86" t="s">
        <v>12</v>
      </c>
      <c r="B12" s="87"/>
      <c r="C12" s="87"/>
      <c r="D12" s="87"/>
      <c r="E12" s="87"/>
      <c r="F12" s="87"/>
      <c r="G12" s="87"/>
      <c r="H12" s="87"/>
      <c r="I12" s="87"/>
      <c r="J12" s="88"/>
    </row>
    <row r="13" spans="1:10" ht="18" customHeight="1" x14ac:dyDescent="0.35">
      <c r="A13" s="2" t="s">
        <v>13</v>
      </c>
      <c r="B13" s="5">
        <v>1</v>
      </c>
      <c r="C13" s="94" t="s">
        <v>14</v>
      </c>
      <c r="D13" s="94"/>
      <c r="E13" s="94"/>
      <c r="F13" s="94"/>
      <c r="G13" s="94"/>
      <c r="H13" s="94"/>
      <c r="I13" s="94"/>
      <c r="J13" s="95"/>
    </row>
    <row r="14" spans="1:10" ht="18" customHeight="1" x14ac:dyDescent="0.35">
      <c r="A14" s="2" t="s">
        <v>15</v>
      </c>
      <c r="B14" s="6">
        <v>1.2</v>
      </c>
      <c r="C14" s="94" t="s">
        <v>16</v>
      </c>
      <c r="D14" s="94"/>
      <c r="E14" s="94"/>
      <c r="F14" s="94"/>
      <c r="G14" s="94"/>
      <c r="H14" s="94"/>
      <c r="I14" s="94"/>
      <c r="J14" s="95"/>
    </row>
    <row r="15" spans="1:10" ht="30.6" customHeight="1" x14ac:dyDescent="0.35">
      <c r="A15" s="2" t="s">
        <v>17</v>
      </c>
      <c r="B15" s="7" t="s">
        <v>18</v>
      </c>
      <c r="C15" s="96" t="s">
        <v>19</v>
      </c>
      <c r="D15" s="96"/>
      <c r="E15" s="96"/>
      <c r="F15" s="96"/>
      <c r="G15" s="96"/>
      <c r="H15" s="96"/>
      <c r="I15" s="96"/>
      <c r="J15" s="97"/>
    </row>
    <row r="16" spans="1:10" ht="18.75" x14ac:dyDescent="0.35">
      <c r="A16" s="86" t="s">
        <v>20</v>
      </c>
      <c r="B16" s="87"/>
      <c r="C16" s="87"/>
      <c r="D16" s="87"/>
      <c r="E16" s="87"/>
      <c r="F16" s="87"/>
      <c r="G16" s="87"/>
      <c r="H16" s="87"/>
      <c r="I16" s="87"/>
      <c r="J16" s="88"/>
    </row>
    <row r="17" spans="1:10" x14ac:dyDescent="0.35">
      <c r="A17" s="2" t="s">
        <v>21</v>
      </c>
      <c r="B17" s="98" t="s">
        <v>22</v>
      </c>
      <c r="C17" s="98"/>
      <c r="D17" s="98"/>
      <c r="E17" s="98"/>
      <c r="F17" s="98"/>
      <c r="G17" s="98"/>
      <c r="H17" s="98"/>
      <c r="I17" s="98"/>
      <c r="J17" s="99"/>
    </row>
    <row r="18" spans="1:10" ht="34.9" customHeight="1" x14ac:dyDescent="0.35">
      <c r="A18" s="8" t="s">
        <v>23</v>
      </c>
      <c r="B18" s="100" t="s">
        <v>24</v>
      </c>
      <c r="C18" s="100"/>
      <c r="D18" s="100"/>
      <c r="E18" s="100"/>
      <c r="F18" s="100"/>
      <c r="G18" s="100"/>
      <c r="H18" s="100"/>
      <c r="I18" s="100"/>
      <c r="J18" s="101"/>
    </row>
    <row r="19" spans="1:10" x14ac:dyDescent="0.35">
      <c r="A19" s="8" t="s">
        <v>25</v>
      </c>
      <c r="B19" s="92" t="s">
        <v>26</v>
      </c>
      <c r="C19" s="92"/>
      <c r="D19" s="92"/>
      <c r="E19" s="92"/>
      <c r="F19" s="92"/>
      <c r="G19" s="92"/>
      <c r="H19" s="92"/>
      <c r="I19" s="92"/>
      <c r="J19" s="93"/>
    </row>
    <row r="20" spans="1:10" x14ac:dyDescent="0.35">
      <c r="A20" s="9" t="s">
        <v>27</v>
      </c>
      <c r="B20" s="92" t="s">
        <v>28</v>
      </c>
      <c r="C20" s="92"/>
      <c r="D20" s="92"/>
      <c r="E20" s="92"/>
      <c r="F20" s="92"/>
      <c r="G20" s="92"/>
      <c r="H20" s="92"/>
      <c r="I20" s="92"/>
      <c r="J20" s="93"/>
    </row>
    <row r="21" spans="1:10" ht="18.75" x14ac:dyDescent="0.35">
      <c r="A21" s="86" t="s">
        <v>29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0" ht="18.75" x14ac:dyDescent="0.35">
      <c r="A22" s="105" t="s">
        <v>30</v>
      </c>
      <c r="B22" s="106"/>
      <c r="C22" s="106"/>
      <c r="D22" s="106"/>
      <c r="E22" s="106"/>
      <c r="F22" s="106"/>
      <c r="G22" s="106"/>
      <c r="H22" s="106"/>
      <c r="I22" s="106"/>
      <c r="J22" s="107"/>
    </row>
    <row r="23" spans="1:10" ht="27" customHeight="1" x14ac:dyDescent="0.35">
      <c r="A23" s="108" t="s">
        <v>31</v>
      </c>
      <c r="B23" s="109"/>
      <c r="C23" s="109" t="s">
        <v>32</v>
      </c>
      <c r="D23" s="109"/>
      <c r="E23" s="109"/>
      <c r="F23" s="109" t="s">
        <v>33</v>
      </c>
      <c r="G23" s="109"/>
      <c r="H23" s="109"/>
      <c r="I23" s="109" t="s">
        <v>34</v>
      </c>
      <c r="J23" s="110"/>
    </row>
    <row r="24" spans="1:10" x14ac:dyDescent="0.35">
      <c r="A24" s="111">
        <f>SUM(Tabla1345[Financiera
(B)])</f>
        <v>9504953887</v>
      </c>
      <c r="B24" s="112"/>
      <c r="C24" s="112">
        <f>SUM(Tabla1345[Financiera
(B)])</f>
        <v>9504953887</v>
      </c>
      <c r="D24" s="112"/>
      <c r="E24" s="112"/>
      <c r="F24" s="112">
        <f>SUM(Tabla1345[Financiera 
 (F)])</f>
        <v>2376238471.75</v>
      </c>
      <c r="G24" s="112"/>
      <c r="H24" s="112"/>
      <c r="I24" s="113">
        <f>+F24/C24</f>
        <v>0.25</v>
      </c>
      <c r="J24" s="114"/>
    </row>
    <row r="25" spans="1:10" ht="18.75" x14ac:dyDescent="0.35">
      <c r="A25" s="86" t="s">
        <v>35</v>
      </c>
      <c r="B25" s="87"/>
      <c r="C25" s="87"/>
      <c r="D25" s="87"/>
      <c r="E25" s="87"/>
      <c r="F25" s="87"/>
      <c r="G25" s="87"/>
      <c r="H25" s="87"/>
      <c r="I25" s="87"/>
      <c r="J25" s="88"/>
    </row>
    <row r="26" spans="1:10" x14ac:dyDescent="0.35">
      <c r="A26" s="68"/>
      <c r="B26" s="69"/>
      <c r="C26" s="102" t="s">
        <v>36</v>
      </c>
      <c r="D26" s="103"/>
      <c r="E26" s="102" t="s">
        <v>37</v>
      </c>
      <c r="F26" s="103"/>
      <c r="G26" s="102" t="s">
        <v>38</v>
      </c>
      <c r="H26" s="102"/>
      <c r="I26" s="102" t="s">
        <v>39</v>
      </c>
      <c r="J26" s="104"/>
    </row>
    <row r="27" spans="1:10" ht="45" x14ac:dyDescent="0.35">
      <c r="A27" s="66" t="s">
        <v>40</v>
      </c>
      <c r="B27" s="67" t="s">
        <v>41</v>
      </c>
      <c r="C27" s="64" t="s">
        <v>42</v>
      </c>
      <c r="D27" s="64" t="s">
        <v>43</v>
      </c>
      <c r="E27" s="64" t="s">
        <v>44</v>
      </c>
      <c r="F27" s="64" t="s">
        <v>45</v>
      </c>
      <c r="G27" s="64" t="s">
        <v>46</v>
      </c>
      <c r="H27" s="64" t="s">
        <v>47</v>
      </c>
      <c r="I27" s="64" t="s">
        <v>48</v>
      </c>
      <c r="J27" s="65" t="s">
        <v>49</v>
      </c>
    </row>
    <row r="28" spans="1:10" ht="48.75" customHeight="1" x14ac:dyDescent="0.35">
      <c r="A28" s="71" t="s">
        <v>50</v>
      </c>
      <c r="B28" s="72" t="s">
        <v>51</v>
      </c>
      <c r="C28" s="10">
        <v>1126149</v>
      </c>
      <c r="D28" s="11">
        <v>8120953887</v>
      </c>
      <c r="E28" s="10">
        <v>261411</v>
      </c>
      <c r="F28" s="11">
        <f>+D28/4</f>
        <v>2030238471.75</v>
      </c>
      <c r="G28" s="12">
        <v>244614</v>
      </c>
      <c r="H28" s="13">
        <f>+Tabla1345[[#This Row],[Financiera
(D)]]</f>
        <v>2030238471.75</v>
      </c>
      <c r="I28" s="73">
        <f t="shared" ref="I28:I30" si="0">IF(G28&gt;0,G28/E28,0)</f>
        <v>0.93574486153987402</v>
      </c>
      <c r="J28" s="74">
        <f t="shared" ref="J28:J30" si="1">IF(H28&gt;0,H28/D28,0)</f>
        <v>0.25</v>
      </c>
    </row>
    <row r="29" spans="1:10" ht="44.25" customHeight="1" x14ac:dyDescent="0.35">
      <c r="A29" s="71" t="s">
        <v>52</v>
      </c>
      <c r="B29" s="72" t="s">
        <v>53</v>
      </c>
      <c r="C29" s="10">
        <v>424637</v>
      </c>
      <c r="D29" s="11">
        <v>1100000000</v>
      </c>
      <c r="E29" s="10">
        <v>102393</v>
      </c>
      <c r="F29" s="11">
        <f>+D29/4</f>
        <v>275000000</v>
      </c>
      <c r="G29" s="14">
        <v>105954</v>
      </c>
      <c r="H29" s="13">
        <f>+Tabla1345[[#This Row],[Financiera
(D)]]</f>
        <v>275000000</v>
      </c>
      <c r="I29" s="73">
        <f t="shared" si="0"/>
        <v>1.0347777680114851</v>
      </c>
      <c r="J29" s="74">
        <f t="shared" si="1"/>
        <v>0.25</v>
      </c>
    </row>
    <row r="30" spans="1:10" ht="62.25" customHeight="1" x14ac:dyDescent="0.35">
      <c r="A30" s="71" t="s">
        <v>54</v>
      </c>
      <c r="B30" s="72" t="s">
        <v>55</v>
      </c>
      <c r="C30" s="10">
        <v>1366</v>
      </c>
      <c r="D30" s="11">
        <v>284000000</v>
      </c>
      <c r="E30" s="10">
        <v>193</v>
      </c>
      <c r="F30" s="11">
        <f>+D30/4</f>
        <v>71000000</v>
      </c>
      <c r="G30" s="15">
        <f>236+8</f>
        <v>244</v>
      </c>
      <c r="H30" s="13">
        <f>+Tabla1345[[#This Row],[Financiera
(D)]]</f>
        <v>71000000</v>
      </c>
      <c r="I30" s="73">
        <f t="shared" si="0"/>
        <v>1.2642487046632125</v>
      </c>
      <c r="J30" s="74">
        <f t="shared" si="1"/>
        <v>0.25</v>
      </c>
    </row>
    <row r="31" spans="1:10" ht="22.5" customHeight="1" x14ac:dyDescent="0.35">
      <c r="A31" s="86" t="s">
        <v>56</v>
      </c>
      <c r="B31" s="87"/>
      <c r="C31" s="87"/>
      <c r="D31" s="87"/>
      <c r="E31" s="87"/>
      <c r="F31" s="87"/>
      <c r="G31" s="87"/>
      <c r="H31" s="87"/>
      <c r="I31" s="87"/>
      <c r="J31" s="88"/>
    </row>
    <row r="32" spans="1:10" ht="18.600000000000001" customHeight="1" x14ac:dyDescent="0.35">
      <c r="A32" s="115" t="s">
        <v>57</v>
      </c>
      <c r="B32" s="116"/>
      <c r="C32" s="116"/>
      <c r="D32" s="116"/>
      <c r="E32" s="116"/>
      <c r="F32" s="116"/>
      <c r="G32" s="116"/>
      <c r="H32" s="116"/>
      <c r="I32" s="116"/>
      <c r="J32" s="117"/>
    </row>
    <row r="33" spans="1:18" x14ac:dyDescent="0.35">
      <c r="A33" s="70" t="s">
        <v>58</v>
      </c>
      <c r="B33" s="118" t="s">
        <v>59</v>
      </c>
      <c r="C33" s="118"/>
      <c r="D33" s="118"/>
      <c r="E33" s="118"/>
      <c r="F33" s="118"/>
      <c r="G33" s="118"/>
      <c r="H33" s="118"/>
      <c r="I33" s="118"/>
      <c r="J33" s="119"/>
    </row>
    <row r="34" spans="1:18" ht="61.15" customHeight="1" x14ac:dyDescent="0.35">
      <c r="A34" s="16" t="s">
        <v>60</v>
      </c>
      <c r="B34" s="100" t="s">
        <v>61</v>
      </c>
      <c r="C34" s="100"/>
      <c r="D34" s="100"/>
      <c r="E34" s="100"/>
      <c r="F34" s="100"/>
      <c r="G34" s="100"/>
      <c r="H34" s="100"/>
      <c r="I34" s="100"/>
      <c r="J34" s="101"/>
    </row>
    <row r="35" spans="1:18" ht="56.45" customHeight="1" x14ac:dyDescent="0.35">
      <c r="A35" s="16" t="s">
        <v>62</v>
      </c>
      <c r="B35" s="120" t="s">
        <v>63</v>
      </c>
      <c r="C35" s="120"/>
      <c r="D35" s="120"/>
      <c r="E35" s="120"/>
      <c r="F35" s="120"/>
      <c r="G35" s="120"/>
      <c r="H35" s="120"/>
      <c r="I35" s="120"/>
      <c r="J35" s="121"/>
    </row>
    <row r="36" spans="1:18" ht="93" customHeight="1" x14ac:dyDescent="0.35">
      <c r="A36" s="16" t="s">
        <v>64</v>
      </c>
      <c r="B36" s="122" t="s">
        <v>65</v>
      </c>
      <c r="C36" s="123"/>
      <c r="D36" s="123"/>
      <c r="E36" s="123"/>
      <c r="F36" s="123"/>
      <c r="G36" s="123"/>
      <c r="H36" s="123"/>
      <c r="I36" s="123"/>
      <c r="J36" s="124"/>
    </row>
    <row r="37" spans="1:18" x14ac:dyDescent="0.35">
      <c r="A37" s="70" t="s">
        <v>58</v>
      </c>
      <c r="B37" s="118" t="s">
        <v>66</v>
      </c>
      <c r="C37" s="118"/>
      <c r="D37" s="118"/>
      <c r="E37" s="118"/>
      <c r="F37" s="118"/>
      <c r="G37" s="118"/>
      <c r="H37" s="118"/>
      <c r="I37" s="118"/>
      <c r="J37" s="119"/>
    </row>
    <row r="38" spans="1:18" ht="33.950000000000003" customHeight="1" x14ac:dyDescent="0.35">
      <c r="A38" s="16" t="s">
        <v>60</v>
      </c>
      <c r="B38" s="125" t="s">
        <v>67</v>
      </c>
      <c r="C38" s="125"/>
      <c r="D38" s="125"/>
      <c r="E38" s="125"/>
      <c r="F38" s="125"/>
      <c r="G38" s="125"/>
      <c r="H38" s="125"/>
      <c r="I38" s="125"/>
      <c r="J38" s="126"/>
    </row>
    <row r="39" spans="1:18" ht="60" customHeight="1" x14ac:dyDescent="0.35">
      <c r="A39" s="16" t="s">
        <v>62</v>
      </c>
      <c r="B39" s="127" t="s">
        <v>68</v>
      </c>
      <c r="C39" s="127"/>
      <c r="D39" s="127"/>
      <c r="E39" s="127"/>
      <c r="F39" s="127"/>
      <c r="G39" s="127"/>
      <c r="H39" s="127"/>
      <c r="I39" s="127"/>
      <c r="J39" s="128"/>
    </row>
    <row r="40" spans="1:18" ht="82.9" customHeight="1" x14ac:dyDescent="0.35">
      <c r="A40" s="16" t="s">
        <v>64</v>
      </c>
      <c r="B40" s="129" t="s">
        <v>69</v>
      </c>
      <c r="C40" s="130"/>
      <c r="D40" s="130"/>
      <c r="E40" s="130"/>
      <c r="F40" s="130"/>
      <c r="G40" s="130"/>
      <c r="H40" s="130"/>
      <c r="I40" s="130"/>
      <c r="J40" s="131"/>
    </row>
    <row r="41" spans="1:18" x14ac:dyDescent="0.35">
      <c r="A41" s="70" t="s">
        <v>58</v>
      </c>
      <c r="B41" s="118" t="s">
        <v>70</v>
      </c>
      <c r="C41" s="118"/>
      <c r="D41" s="118"/>
      <c r="E41" s="118"/>
      <c r="F41" s="118"/>
      <c r="G41" s="118"/>
      <c r="H41" s="118"/>
      <c r="I41" s="118"/>
      <c r="J41" s="119"/>
    </row>
    <row r="42" spans="1:18" ht="57.6" customHeight="1" x14ac:dyDescent="0.35">
      <c r="A42" s="16" t="s">
        <v>60</v>
      </c>
      <c r="B42" s="100" t="s">
        <v>71</v>
      </c>
      <c r="C42" s="100"/>
      <c r="D42" s="100"/>
      <c r="E42" s="100"/>
      <c r="F42" s="100"/>
      <c r="G42" s="100"/>
      <c r="H42" s="100"/>
      <c r="I42" s="100"/>
      <c r="J42" s="101"/>
    </row>
    <row r="43" spans="1:18" ht="77.45" customHeight="1" x14ac:dyDescent="0.35">
      <c r="A43" s="16" t="s">
        <v>62</v>
      </c>
      <c r="B43" s="120" t="s">
        <v>72</v>
      </c>
      <c r="C43" s="120"/>
      <c r="D43" s="120"/>
      <c r="E43" s="120"/>
      <c r="F43" s="120"/>
      <c r="G43" s="120"/>
      <c r="H43" s="120"/>
      <c r="I43" s="120"/>
      <c r="J43" s="121"/>
    </row>
    <row r="44" spans="1:18" ht="60.6" customHeight="1" x14ac:dyDescent="0.35">
      <c r="A44" s="16" t="s">
        <v>64</v>
      </c>
      <c r="B44" s="139" t="s">
        <v>73</v>
      </c>
      <c r="C44" s="140"/>
      <c r="D44" s="140"/>
      <c r="E44" s="140"/>
      <c r="F44" s="140"/>
      <c r="G44" s="140"/>
      <c r="H44" s="140"/>
      <c r="I44" s="140"/>
      <c r="J44" s="141"/>
    </row>
    <row r="45" spans="1:18" ht="18.75" x14ac:dyDescent="0.35">
      <c r="A45" s="86" t="s">
        <v>74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8" ht="19.149999999999999" customHeight="1" x14ac:dyDescent="0.35">
      <c r="A46" s="132" t="s">
        <v>75</v>
      </c>
      <c r="B46" s="133"/>
      <c r="C46" s="133"/>
      <c r="D46" s="133"/>
      <c r="E46" s="133"/>
      <c r="F46" s="133"/>
      <c r="G46" s="133"/>
      <c r="H46" s="133"/>
      <c r="I46" s="133"/>
      <c r="J46" s="134"/>
    </row>
    <row r="47" spans="1:18" ht="82.15" customHeight="1" thickBot="1" x14ac:dyDescent="0.4">
      <c r="A47" s="135" t="s">
        <v>76</v>
      </c>
      <c r="B47" s="136"/>
      <c r="C47" s="136"/>
      <c r="D47" s="136"/>
      <c r="E47" s="136"/>
      <c r="F47" s="136"/>
      <c r="G47" s="136"/>
      <c r="H47" s="136"/>
      <c r="I47" s="136"/>
      <c r="J47" s="137"/>
      <c r="K47" s="138"/>
      <c r="L47" s="138"/>
      <c r="M47" s="138"/>
      <c r="N47" s="138"/>
      <c r="O47" s="138"/>
      <c r="P47" s="138"/>
      <c r="Q47" s="138"/>
      <c r="R47" s="138"/>
    </row>
  </sheetData>
  <mergeCells count="51">
    <mergeCell ref="A45:J45"/>
    <mergeCell ref="A46:J46"/>
    <mergeCell ref="A47:J47"/>
    <mergeCell ref="K47:R47"/>
    <mergeCell ref="B43:J43"/>
    <mergeCell ref="B44:J44"/>
    <mergeCell ref="B42:J42"/>
    <mergeCell ref="A31:J31"/>
    <mergeCell ref="A32:J32"/>
    <mergeCell ref="B33:J33"/>
    <mergeCell ref="B34:J34"/>
    <mergeCell ref="B35:J35"/>
    <mergeCell ref="B36:J36"/>
    <mergeCell ref="B37:J37"/>
    <mergeCell ref="B38:J38"/>
    <mergeCell ref="B39:J39"/>
    <mergeCell ref="B40:J40"/>
    <mergeCell ref="B41:J41"/>
    <mergeCell ref="C26:D26"/>
    <mergeCell ref="E26:F26"/>
    <mergeCell ref="G26:H26"/>
    <mergeCell ref="I26:J26"/>
    <mergeCell ref="A21:J21"/>
    <mergeCell ref="A22:J22"/>
    <mergeCell ref="A23:B23"/>
    <mergeCell ref="C23:E23"/>
    <mergeCell ref="F23:H23"/>
    <mergeCell ref="I23:J23"/>
    <mergeCell ref="A24:B24"/>
    <mergeCell ref="C24:E24"/>
    <mergeCell ref="F24:H24"/>
    <mergeCell ref="I24:J24"/>
    <mergeCell ref="A25:J25"/>
    <mergeCell ref="B20:J20"/>
    <mergeCell ref="B9:J9"/>
    <mergeCell ref="B10:J10"/>
    <mergeCell ref="B11:J11"/>
    <mergeCell ref="A12:J12"/>
    <mergeCell ref="C13:J13"/>
    <mergeCell ref="C14:J14"/>
    <mergeCell ref="C15:J15"/>
    <mergeCell ref="A16:J16"/>
    <mergeCell ref="B17:J17"/>
    <mergeCell ref="B18:J18"/>
    <mergeCell ref="B19:J19"/>
    <mergeCell ref="B8:J8"/>
    <mergeCell ref="A1:J3"/>
    <mergeCell ref="A4:J4"/>
    <mergeCell ref="A5:J5"/>
    <mergeCell ref="A6:J6"/>
    <mergeCell ref="B7:J7"/>
  </mergeCells>
  <dataValidations count="14">
    <dataValidation allowBlank="1" showInputMessage="1" showErrorMessage="1" prompt="Nombre de cada producto" sqref="A27:A30" xr:uid="{032D6A68-06B1-47DD-859A-2A83824677D5}"/>
    <dataValidation allowBlank="1" showInputMessage="1" showErrorMessage="1" prompt="Nombre del indicador" sqref="B27:B30" xr:uid="{4E4DFB17-3890-4295-89B5-87D8EADAF6A1}"/>
    <dataValidation allowBlank="1" showInputMessage="1" showErrorMessage="1" prompt="Meta alcanzada en el trimestre" sqref="G27:G30" xr:uid="{98CE0985-868C-49F1-9C1A-52B59FF0841F}"/>
    <dataValidation allowBlank="1" showInputMessage="1" showErrorMessage="1" prompt="Monto ejecutado en el trimestre" sqref="H27:H30" xr:uid="{7B7888AD-59FE-425C-A0E3-31E47AECFFEA}"/>
    <dataValidation allowBlank="1" showInputMessage="1" showErrorMessage="1" prompt="De existir desvío, explicar razones." sqref="C42:J43 C38:J40 B36:B43" xr:uid="{1F92A7EB-E677-4E26-B4D4-30AF8A8E233C}"/>
    <dataValidation allowBlank="1" sqref="A7" xr:uid="{545B9207-8649-4D10-8353-DE847AB6D37A}"/>
    <dataValidation allowBlank="1" showInputMessage="1" prompt="Nombre del capítulo" sqref="B7:B9 C8:J9" xr:uid="{9992807A-AF44-4608-95A3-FF20EE3FCCCB}"/>
    <dataValidation allowBlank="1" showInputMessage="1" showErrorMessage="1" prompt="¿A quién va dirigido el programa?, ¿qué característica tiene esta población que requiere ser beneficiada?" sqref="B19" xr:uid="{BCC7149C-7667-44B5-AE8C-0C98060423ED}"/>
    <dataValidation allowBlank="1" showInputMessage="1" showErrorMessage="1" prompt="Nombre del producto" sqref="B33:J33" xr:uid="{FB41FED4-BB6B-4F2A-90C5-FB3BAA9D8255}"/>
    <dataValidation allowBlank="1" showInputMessage="1" showErrorMessage="1" prompt="¿En qué consiste el producto? su objetivo" sqref="B34" xr:uid="{9BEA980D-CFBE-4C79-B8D6-A6AEA9AA1F91}"/>
    <dataValidation allowBlank="1" showInputMessage="1" showErrorMessage="1" prompt="1. Describir lo plasmado en el presupuesto_x000a_2. Describir lo alcanzado en términos financieros y de producción " sqref="B35" xr:uid="{1CEF2579-A416-4ADC-8E83-C6931D831F0D}"/>
    <dataValidation allowBlank="1" showInputMessage="1" showErrorMessage="1" prompt="Presupuesto del programa" sqref="A24:C24 F24" xr:uid="{3B0129EC-0FEB-41F1-9F8B-17CB62EC3D25}"/>
    <dataValidation allowBlank="1" showInputMessage="1" showErrorMessage="1" prompt="Meta anual del indicador" sqref="E27 C27:C30" xr:uid="{C4A9EA4D-9360-4FD9-9459-7E0A853BECA2}"/>
    <dataValidation allowBlank="1" showInputMessage="1" showErrorMessage="1" prompt="Monto presupuestado para el producto" sqref="F27 E28:F30 D27:D30" xr:uid="{09168BAD-20F1-45FF-B29F-EFA8183BF756}"/>
  </dataValidations>
  <printOptions horizontalCentered="1"/>
  <pageMargins left="0.31496062992125984" right="0.31496062992125984" top="0.15748031496062992" bottom="0.35433070866141736" header="0.31496062992125984" footer="0.31496062992125984"/>
  <pageSetup paperSize="5" scale="57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8CAA5-AC67-4547-8D3E-96B85C7F378B}">
  <dimension ref="A1:P25"/>
  <sheetViews>
    <sheetView showGridLines="0" zoomScale="90" zoomScaleNormal="90" workbookViewId="0">
      <selection activeCell="O16" sqref="O16:P18"/>
    </sheetView>
  </sheetViews>
  <sheetFormatPr baseColWidth="10" defaultColWidth="24" defaultRowHeight="17.25" x14ac:dyDescent="0.3"/>
  <cols>
    <col min="1" max="1" width="10.42578125" style="24" customWidth="1"/>
    <col min="2" max="2" width="24.28515625" style="24" customWidth="1"/>
    <col min="3" max="4" width="6" style="20" customWidth="1"/>
    <col min="5" max="5" width="6.5703125" style="20" customWidth="1"/>
    <col min="6" max="6" width="13.5703125" style="20" customWidth="1"/>
    <col min="7" max="7" width="16.42578125" style="20" customWidth="1"/>
    <col min="8" max="8" width="20.5703125" style="62" customWidth="1"/>
    <col min="9" max="9" width="18.140625" style="20" customWidth="1"/>
    <col min="10" max="10" width="19.42578125" style="20" customWidth="1"/>
    <col min="11" max="11" width="22" style="20" customWidth="1"/>
    <col min="12" max="12" width="24.7109375" style="20" customWidth="1"/>
    <col min="13" max="13" width="19.140625" style="20" customWidth="1"/>
    <col min="14" max="14" width="24.28515625" style="20" customWidth="1"/>
    <col min="15" max="16" width="16.28515625" style="20" customWidth="1"/>
    <col min="17" max="16384" width="24" style="20"/>
  </cols>
  <sheetData>
    <row r="1" spans="1:16" x14ac:dyDescent="0.3">
      <c r="A1" s="17"/>
      <c r="B1" s="17"/>
      <c r="C1" s="18"/>
      <c r="D1" s="18"/>
      <c r="E1" s="18"/>
      <c r="F1" s="18"/>
      <c r="G1" s="18"/>
      <c r="H1" s="19"/>
      <c r="I1" s="18"/>
      <c r="J1" s="18"/>
      <c r="K1" s="18"/>
      <c r="L1" s="18"/>
      <c r="M1" s="18"/>
      <c r="N1" s="18"/>
      <c r="O1" s="18"/>
      <c r="P1" s="18"/>
    </row>
    <row r="2" spans="1:16" x14ac:dyDescent="0.3">
      <c r="A2" s="17"/>
      <c r="B2" s="17"/>
      <c r="C2" s="18"/>
      <c r="D2" s="18"/>
      <c r="E2" s="18"/>
      <c r="F2" s="18"/>
      <c r="G2" s="18"/>
      <c r="H2" s="19"/>
      <c r="I2" s="18"/>
      <c r="J2" s="18"/>
      <c r="K2" s="18"/>
      <c r="L2" s="18"/>
      <c r="M2" s="18"/>
      <c r="N2" s="18"/>
      <c r="O2" s="18"/>
      <c r="P2" s="18"/>
    </row>
    <row r="3" spans="1:16" x14ac:dyDescent="0.3">
      <c r="A3" s="17"/>
      <c r="B3" s="17"/>
      <c r="C3" s="18"/>
      <c r="D3" s="18"/>
      <c r="E3" s="18"/>
      <c r="F3" s="18"/>
      <c r="G3" s="18"/>
      <c r="H3" s="19"/>
      <c r="I3" s="18"/>
      <c r="J3" s="18"/>
      <c r="K3" s="18"/>
      <c r="L3" s="18"/>
      <c r="M3" s="18"/>
      <c r="N3" s="18"/>
      <c r="O3" s="18"/>
      <c r="P3" s="18"/>
    </row>
    <row r="4" spans="1:16" x14ac:dyDescent="0.3">
      <c r="A4" s="17"/>
      <c r="B4" s="17"/>
      <c r="C4" s="18"/>
      <c r="D4" s="18"/>
      <c r="E4" s="18"/>
      <c r="F4" s="18"/>
      <c r="G4" s="18"/>
      <c r="H4" s="19"/>
      <c r="I4" s="18"/>
      <c r="J4" s="18"/>
      <c r="K4" s="18"/>
      <c r="L4" s="18"/>
      <c r="M4" s="18"/>
      <c r="N4" s="18"/>
      <c r="O4" s="18"/>
      <c r="P4" s="18"/>
    </row>
    <row r="5" spans="1:16" x14ac:dyDescent="0.3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</row>
    <row r="6" spans="1:16" x14ac:dyDescent="0.3">
      <c r="A6" s="144" t="s">
        <v>77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x14ac:dyDescent="0.3">
      <c r="A7" s="144" t="s">
        <v>78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8" spans="1:16" ht="5.25" customHeight="1" x14ac:dyDescent="0.3">
      <c r="A8" s="21"/>
      <c r="B8" s="21"/>
      <c r="C8" s="22"/>
      <c r="D8" s="22"/>
      <c r="E8" s="22"/>
      <c r="F8" s="22"/>
      <c r="G8" s="22"/>
      <c r="H8" s="23"/>
      <c r="I8" s="22"/>
      <c r="J8" s="22"/>
      <c r="K8" s="22"/>
      <c r="L8" s="22"/>
      <c r="M8" s="22"/>
      <c r="N8" s="22"/>
      <c r="O8" s="22"/>
      <c r="P8" s="22"/>
    </row>
    <row r="9" spans="1:16" ht="16.5" customHeight="1" x14ac:dyDescent="0.3">
      <c r="A9" s="145" t="s">
        <v>79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</row>
    <row r="10" spans="1:16" ht="16.5" customHeight="1" x14ac:dyDescent="0.3">
      <c r="A10" s="145" t="s">
        <v>80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</row>
    <row r="11" spans="1:16" ht="8.25" customHeight="1" thickBot="1" x14ac:dyDescent="0.35">
      <c r="A11" s="142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</row>
    <row r="12" spans="1:16" s="24" customFormat="1" ht="42.95" customHeight="1" x14ac:dyDescent="0.25">
      <c r="A12" s="146" t="s">
        <v>81</v>
      </c>
      <c r="B12" s="148" t="s">
        <v>82</v>
      </c>
      <c r="C12" s="148"/>
      <c r="D12" s="148"/>
      <c r="E12" s="148"/>
      <c r="F12" s="148"/>
      <c r="G12" s="148"/>
      <c r="H12" s="148"/>
      <c r="I12" s="148"/>
      <c r="J12" s="149" t="s">
        <v>83</v>
      </c>
      <c r="K12" s="149"/>
      <c r="L12" s="149"/>
      <c r="M12" s="149" t="s">
        <v>84</v>
      </c>
      <c r="N12" s="149"/>
      <c r="O12" s="149" t="s">
        <v>85</v>
      </c>
      <c r="P12" s="150"/>
    </row>
    <row r="13" spans="1:16" s="24" customFormat="1" ht="37.5" customHeight="1" x14ac:dyDescent="0.25">
      <c r="A13" s="147"/>
      <c r="B13" s="151" t="s">
        <v>86</v>
      </c>
      <c r="C13" s="152" t="s">
        <v>87</v>
      </c>
      <c r="D13" s="152"/>
      <c r="E13" s="152"/>
      <c r="F13" s="153" t="s">
        <v>88</v>
      </c>
      <c r="G13" s="153" t="s">
        <v>89</v>
      </c>
      <c r="H13" s="154" t="s">
        <v>90</v>
      </c>
      <c r="I13" s="154" t="s">
        <v>91</v>
      </c>
      <c r="J13" s="154" t="s">
        <v>92</v>
      </c>
      <c r="K13" s="157"/>
      <c r="L13" s="154" t="s">
        <v>93</v>
      </c>
      <c r="M13" s="154" t="s">
        <v>92</v>
      </c>
      <c r="N13" s="157"/>
      <c r="O13" s="27" t="s">
        <v>94</v>
      </c>
      <c r="P13" s="28" t="s">
        <v>95</v>
      </c>
    </row>
    <row r="14" spans="1:16" s="24" customFormat="1" ht="39" customHeight="1" x14ac:dyDescent="0.25">
      <c r="A14" s="147"/>
      <c r="B14" s="151"/>
      <c r="C14" s="26" t="s">
        <v>96</v>
      </c>
      <c r="D14" s="26" t="s">
        <v>97</v>
      </c>
      <c r="E14" s="26" t="s">
        <v>98</v>
      </c>
      <c r="F14" s="153"/>
      <c r="G14" s="153"/>
      <c r="H14" s="154"/>
      <c r="I14" s="154"/>
      <c r="J14" s="27" t="s">
        <v>99</v>
      </c>
      <c r="K14" s="27" t="s">
        <v>100</v>
      </c>
      <c r="L14" s="154"/>
      <c r="M14" s="27" t="s">
        <v>101</v>
      </c>
      <c r="N14" s="27" t="s">
        <v>102</v>
      </c>
      <c r="O14" s="27" t="s">
        <v>103</v>
      </c>
      <c r="P14" s="28" t="s">
        <v>104</v>
      </c>
    </row>
    <row r="15" spans="1:16" x14ac:dyDescent="0.3">
      <c r="A15" s="29" t="s">
        <v>105</v>
      </c>
      <c r="B15" s="151" t="s">
        <v>106</v>
      </c>
      <c r="C15" s="151"/>
      <c r="D15" s="151"/>
      <c r="E15" s="151"/>
      <c r="F15" s="151"/>
      <c r="G15" s="151"/>
      <c r="H15" s="30">
        <f>+H16+H17+H18</f>
        <v>9504953887</v>
      </c>
      <c r="I15" s="31">
        <f>SUM(I16:I18)</f>
        <v>1552152</v>
      </c>
      <c r="J15" s="32">
        <f>J16+J17+J18</f>
        <v>363997</v>
      </c>
      <c r="K15" s="32">
        <f>K16+K17+K18</f>
        <v>2376238471.75</v>
      </c>
      <c r="L15" s="32">
        <f t="shared" ref="L15:N15" si="0">L16+L17+L18</f>
        <v>9504953887</v>
      </c>
      <c r="M15" s="32">
        <f t="shared" si="0"/>
        <v>350812</v>
      </c>
      <c r="N15" s="32">
        <f t="shared" si="0"/>
        <v>2376238471.75</v>
      </c>
      <c r="O15" s="33">
        <f>M15/J15*100</f>
        <v>96.377717398769775</v>
      </c>
      <c r="P15" s="34">
        <f>N15/K15*100</f>
        <v>100</v>
      </c>
    </row>
    <row r="16" spans="1:16" s="18" customFormat="1" ht="54" x14ac:dyDescent="0.3">
      <c r="A16" s="25">
        <v>6473</v>
      </c>
      <c r="B16" s="35" t="s">
        <v>50</v>
      </c>
      <c r="C16" s="36">
        <v>1</v>
      </c>
      <c r="D16" s="36">
        <v>1.2</v>
      </c>
      <c r="E16" s="36" t="s">
        <v>107</v>
      </c>
      <c r="F16" s="35" t="s">
        <v>108</v>
      </c>
      <c r="G16" s="35" t="s">
        <v>109</v>
      </c>
      <c r="H16" s="37">
        <v>8120953887</v>
      </c>
      <c r="I16" s="38">
        <v>1126149</v>
      </c>
      <c r="J16" s="38">
        <v>261411</v>
      </c>
      <c r="K16" s="37">
        <v>2030238471.75</v>
      </c>
      <c r="L16" s="37">
        <v>8120953887</v>
      </c>
      <c r="M16" s="39">
        <v>244614</v>
      </c>
      <c r="N16" s="40">
        <f>+K16</f>
        <v>2030238471.75</v>
      </c>
      <c r="O16" s="41">
        <f>M16/J16*100</f>
        <v>93.574486153987408</v>
      </c>
      <c r="P16" s="42">
        <f>N16/L16*100</f>
        <v>25</v>
      </c>
    </row>
    <row r="17" spans="1:16" ht="54" x14ac:dyDescent="0.3">
      <c r="A17" s="25">
        <v>6521</v>
      </c>
      <c r="B17" s="35" t="s">
        <v>52</v>
      </c>
      <c r="C17" s="43">
        <v>1</v>
      </c>
      <c r="D17" s="43">
        <v>1.2</v>
      </c>
      <c r="E17" s="43" t="s">
        <v>107</v>
      </c>
      <c r="F17" s="35" t="s">
        <v>108</v>
      </c>
      <c r="G17" s="35" t="s">
        <v>53</v>
      </c>
      <c r="H17" s="37">
        <v>1100000000</v>
      </c>
      <c r="I17" s="38">
        <v>424637</v>
      </c>
      <c r="J17" s="38">
        <v>102393</v>
      </c>
      <c r="K17" s="37">
        <v>275000000</v>
      </c>
      <c r="L17" s="37">
        <v>1100000000</v>
      </c>
      <c r="M17" s="39">
        <v>105954</v>
      </c>
      <c r="N17" s="44">
        <v>275000000</v>
      </c>
      <c r="O17" s="41">
        <f>M17/J17*100</f>
        <v>103.47777680114851</v>
      </c>
      <c r="P17" s="42">
        <f>N17/L17*100</f>
        <v>25</v>
      </c>
    </row>
    <row r="18" spans="1:16" ht="73.5" customHeight="1" x14ac:dyDescent="0.3">
      <c r="A18" s="25">
        <v>6523</v>
      </c>
      <c r="B18" s="35" t="s">
        <v>110</v>
      </c>
      <c r="C18" s="43">
        <v>1</v>
      </c>
      <c r="D18" s="43">
        <v>1.2</v>
      </c>
      <c r="E18" s="43" t="s">
        <v>107</v>
      </c>
      <c r="F18" s="35" t="s">
        <v>108</v>
      </c>
      <c r="G18" s="35" t="s">
        <v>111</v>
      </c>
      <c r="H18" s="37">
        <v>284000000</v>
      </c>
      <c r="I18" s="38">
        <v>1366</v>
      </c>
      <c r="J18" s="38">
        <v>193</v>
      </c>
      <c r="K18" s="37">
        <v>71000000</v>
      </c>
      <c r="L18" s="37">
        <v>284000000</v>
      </c>
      <c r="M18" s="45">
        <f>236+8</f>
        <v>244</v>
      </c>
      <c r="N18" s="40">
        <f>+K18</f>
        <v>71000000</v>
      </c>
      <c r="O18" s="41">
        <f>M18/J18*100</f>
        <v>126.42487046632125</v>
      </c>
      <c r="P18" s="42">
        <f>N18/L18*100</f>
        <v>25</v>
      </c>
    </row>
    <row r="19" spans="1:16" ht="18" thickBot="1" x14ac:dyDescent="0.35">
      <c r="A19" s="46"/>
      <c r="B19" s="158" t="s">
        <v>112</v>
      </c>
      <c r="C19" s="158"/>
      <c r="D19" s="158"/>
      <c r="E19" s="158"/>
      <c r="F19" s="158"/>
      <c r="G19" s="158"/>
      <c r="H19" s="47">
        <f>H15</f>
        <v>9504953887</v>
      </c>
      <c r="I19" s="47">
        <f t="shared" ref="I19:N19" si="1">I15</f>
        <v>1552152</v>
      </c>
      <c r="J19" s="47">
        <f t="shared" si="1"/>
        <v>363997</v>
      </c>
      <c r="K19" s="47">
        <f t="shared" si="1"/>
        <v>2376238471.75</v>
      </c>
      <c r="L19" s="47">
        <f t="shared" si="1"/>
        <v>9504953887</v>
      </c>
      <c r="M19" s="47">
        <f t="shared" si="1"/>
        <v>350812</v>
      </c>
      <c r="N19" s="47">
        <f t="shared" si="1"/>
        <v>2376238471.75</v>
      </c>
      <c r="O19" s="48">
        <f>M19/J19*100</f>
        <v>96.377717398769775</v>
      </c>
      <c r="P19" s="49">
        <f>N19/L19*100</f>
        <v>25</v>
      </c>
    </row>
    <row r="20" spans="1:16" s="51" customFormat="1" x14ac:dyDescent="0.3">
      <c r="A20" s="50"/>
      <c r="B20" s="155" t="s">
        <v>113</v>
      </c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</row>
    <row r="21" spans="1:16" ht="38.1" customHeight="1" x14ac:dyDescent="0.3">
      <c r="A21" s="52"/>
      <c r="B21" s="156" t="s">
        <v>114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</row>
    <row r="22" spans="1:16" x14ac:dyDescent="0.3">
      <c r="A22" s="52"/>
      <c r="B22" s="53"/>
      <c r="C22" s="54"/>
      <c r="D22" s="54"/>
      <c r="E22" s="55"/>
      <c r="F22" s="55"/>
      <c r="G22" s="55"/>
      <c r="H22" s="56"/>
      <c r="I22" s="57"/>
      <c r="J22" s="57"/>
      <c r="K22" s="55"/>
      <c r="L22" s="55"/>
      <c r="M22" s="55"/>
      <c r="N22" s="55"/>
      <c r="O22" s="55"/>
      <c r="P22" s="55"/>
    </row>
    <row r="23" spans="1:16" x14ac:dyDescent="0.3">
      <c r="A23" s="52"/>
      <c r="B23" s="58" t="s">
        <v>115</v>
      </c>
      <c r="C23" s="54"/>
      <c r="D23" s="54"/>
      <c r="E23" s="55"/>
      <c r="F23" s="55"/>
      <c r="G23" s="55"/>
      <c r="H23" s="56"/>
      <c r="I23" s="57"/>
      <c r="J23" s="59" t="s">
        <v>116</v>
      </c>
      <c r="K23" s="57"/>
      <c r="L23" s="57"/>
      <c r="M23" s="57"/>
      <c r="N23" s="57"/>
      <c r="O23" s="55"/>
      <c r="P23" s="60"/>
    </row>
    <row r="24" spans="1:16" x14ac:dyDescent="0.3">
      <c r="A24" s="52"/>
      <c r="B24" s="52" t="s">
        <v>117</v>
      </c>
      <c r="C24" s="55"/>
      <c r="D24" s="55"/>
      <c r="E24" s="55"/>
      <c r="F24" s="57"/>
      <c r="G24" s="57"/>
      <c r="H24" s="61"/>
      <c r="I24" s="57"/>
      <c r="J24" s="55" t="s">
        <v>118</v>
      </c>
      <c r="K24" s="57"/>
      <c r="L24" s="57"/>
      <c r="M24" s="57"/>
      <c r="N24" s="57"/>
      <c r="O24" s="55"/>
      <c r="P24" s="55"/>
    </row>
    <row r="25" spans="1:16" x14ac:dyDescent="0.3">
      <c r="J25" s="63"/>
    </row>
  </sheetData>
  <mergeCells count="24">
    <mergeCell ref="B20:P20"/>
    <mergeCell ref="B21:P21"/>
    <mergeCell ref="I13:I14"/>
    <mergeCell ref="J13:K13"/>
    <mergeCell ref="L13:L14"/>
    <mergeCell ref="M13:N13"/>
    <mergeCell ref="B15:G15"/>
    <mergeCell ref="B19:G19"/>
    <mergeCell ref="A12:A14"/>
    <mergeCell ref="B12:I12"/>
    <mergeCell ref="J12:L12"/>
    <mergeCell ref="M12:N12"/>
    <mergeCell ref="O12:P12"/>
    <mergeCell ref="B13:B14"/>
    <mergeCell ref="C13:E13"/>
    <mergeCell ref="F13:F14"/>
    <mergeCell ref="G13:G14"/>
    <mergeCell ref="H13:H14"/>
    <mergeCell ref="A11:P11"/>
    <mergeCell ref="A5:P5"/>
    <mergeCell ref="A6:P6"/>
    <mergeCell ref="A7:P7"/>
    <mergeCell ref="A9:P9"/>
    <mergeCell ref="A10:P10"/>
  </mergeCells>
  <dataValidations count="3">
    <dataValidation allowBlank="1" showInputMessage="1" showErrorMessage="1" prompt="Meta alcanzada en el trimestre" sqref="M16:M18" xr:uid="{830F5FA9-C6B4-42D0-83AB-D3E3C9638D46}"/>
    <dataValidation allowBlank="1" showInputMessage="1" showErrorMessage="1" prompt="Meta anual del indicador" sqref="I16:I18" xr:uid="{E73EBD33-BD72-4ED0-9F30-F10C7746F3B7}"/>
    <dataValidation allowBlank="1" showInputMessage="1" showErrorMessage="1" prompt="Monto presupuestado para el producto" sqref="H16:H18 J16:L18" xr:uid="{EAAC90EC-79F2-4501-8399-7FD3025F312B}"/>
  </dataValidations>
  <printOptions horizontalCentered="1"/>
  <pageMargins left="0.23622047244094491" right="0.23622047244094491" top="0.74803149606299213" bottom="0.74803149606299213" header="0.31496062992125984" footer="0.31496062992125984"/>
  <pageSetup paperSize="5"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0e2266-76bd-4139-930a-1cefa2e3aa60" xsi:nil="true"/>
    <lcf76f155ced4ddcb4097134ff3c332f xmlns="413b7329-655d-4d7d-a76a-bebacd67a11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045315FBA9F44D8D70733E3990EA95" ma:contentTypeVersion="19" ma:contentTypeDescription="Crear nuevo documento." ma:contentTypeScope="" ma:versionID="68f292b08402d81401c4b5967d815ff5">
  <xsd:schema xmlns:xsd="http://www.w3.org/2001/XMLSchema" xmlns:xs="http://www.w3.org/2001/XMLSchema" xmlns:p="http://schemas.microsoft.com/office/2006/metadata/properties" xmlns:ns2="413b7329-655d-4d7d-a76a-bebacd67a116" xmlns:ns3="6e0e2266-76bd-4139-930a-1cefa2e3aa60" targetNamespace="http://schemas.microsoft.com/office/2006/metadata/properties" ma:root="true" ma:fieldsID="d850a2f337e9dc6ab8820f1c287136d7" ns2:_="" ns3:_="">
    <xsd:import namespace="413b7329-655d-4d7d-a76a-bebacd67a116"/>
    <xsd:import namespace="6e0e2266-76bd-4139-930a-1cefa2e3a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b7329-655d-4d7d-a76a-bebacd67a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e2266-76bd-4139-930a-1cefa2e3a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82f561c-1994-4a7f-972f-9d5b7326916d}" ma:internalName="TaxCatchAll" ma:showField="CatchAllData" ma:web="6e0e2266-76bd-4139-930a-1cefa2e3a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6024D2-E9B1-4E3E-A658-54AFADE469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D3D590-7471-4D7C-A3D2-AF1F297CC296}">
  <ds:schemaRefs>
    <ds:schemaRef ds:uri="http://purl.org/dc/terms/"/>
    <ds:schemaRef ds:uri="6e0e2266-76bd-4139-930a-1cefa2e3aa60"/>
    <ds:schemaRef ds:uri="http://schemas.openxmlformats.org/package/2006/metadata/core-properties"/>
    <ds:schemaRef ds:uri="413b7329-655d-4d7d-a76a-bebacd67a116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ECD7CD6-643F-431F-B95D-FD8FF99258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3b7329-655d-4d7d-a76a-bebacd67a116"/>
    <ds:schemaRef ds:uri="6e0e2266-76bd-4139-930a-1cefa2e3a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Primer Trimestre 2025</vt:lpstr>
      <vt:lpstr>EJEC-FIS.Enero-Mar.2025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Gilena J. Alcantara Mateo</dc:creator>
  <cp:lastModifiedBy>Randy G. Rosario Mora</cp:lastModifiedBy>
  <cp:lastPrinted>2025-04-10T13:55:52Z</cp:lastPrinted>
  <dcterms:created xsi:type="dcterms:W3CDTF">2025-04-10T13:31:45Z</dcterms:created>
  <dcterms:modified xsi:type="dcterms:W3CDTF">2025-04-10T13:55:52Z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0x01010027045315FBA9F44D8D70733E3990EA95</vt:lpwstr>
  </property>
  <property fmtid="{D5CDD505-2E9C-101B-9397-08002B2CF9AE}" pid="3" name="MediaServiceImageTags">
    <vt:lpwstr/>
  </property>
</Properties>
</file>