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onzalez\Desktop\"/>
    </mc:Choice>
  </mc:AlternateContent>
  <xr:revisionPtr revIDLastSave="0" documentId="8_{26B8F314-2471-4C0B-B5AC-08506A741E27}" xr6:coauthVersionLast="47" xr6:coauthVersionMax="47" xr10:uidLastSave="{00000000-0000-0000-0000-000000000000}"/>
  <bookViews>
    <workbookView xWindow="-110" yWindow="-110" windowWidth="19420" windowHeight="10300" xr2:uid="{9FF65CDA-DC4D-4EC9-A9DC-88565E4C51CE}"/>
  </bookViews>
  <sheets>
    <sheet name="Informe meta-fisica 2022 (2)" sheetId="1" r:id="rId1"/>
  </sheets>
  <definedNames>
    <definedName name="_xlnm.Print_Area" localSheetId="0">'Informe meta-fisica 2022 (2)'!$A$1:$J$66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I31" i="1"/>
  <c r="J30" i="1"/>
  <c r="I30" i="1"/>
  <c r="J29" i="1"/>
  <c r="I29" i="1"/>
  <c r="I25" i="1"/>
</calcChain>
</file>

<file path=xl/sharedStrings.xml><?xml version="1.0" encoding="utf-8"?>
<sst xmlns="http://schemas.openxmlformats.org/spreadsheetml/2006/main" count="88" uniqueCount="80">
  <si>
    <t xml:space="preserve">Poder Judicial </t>
  </si>
  <si>
    <t>Evaluación meta física-financiera 2022</t>
  </si>
  <si>
    <t>I -Información Institucional</t>
  </si>
  <si>
    <t>I.I - Completar los datos requeridos sobre la institución</t>
  </si>
  <si>
    <t>Capítulo:</t>
  </si>
  <si>
    <t>301-Poder Judicial</t>
  </si>
  <si>
    <t>Subcapítulo:</t>
  </si>
  <si>
    <t>1-Poder Judicial</t>
  </si>
  <si>
    <t>Unidad Ejecutora:</t>
  </si>
  <si>
    <t>Misión:</t>
  </si>
  <si>
    <t>Garantizar derechos resolviendo conflictos de manera oportuna y eficiente, a través de una administración de justicia que favorece la convivencia pacífica, en el marco de un Estado Social y democrático de Derecho.</t>
  </si>
  <si>
    <t>Visión:</t>
  </si>
  <si>
    <t>Una justicia oportuna, inclusiva, accesible y confiable, garante de la dignidad y los derechos de las personas, reconocida por la integridad y compromiso institucional de sus servidores y servidoras.</t>
  </si>
  <si>
    <t>II. Contribución a la Estrategia Nacional de Desarrollo</t>
  </si>
  <si>
    <t>Eje estratégico:</t>
  </si>
  <si>
    <t>Desarrollo Institucional</t>
  </si>
  <si>
    <t>Objetivo general:</t>
  </si>
  <si>
    <t xml:space="preserve"> Imperio de la ley y seguridad ciudadana. </t>
  </si>
  <si>
    <t>Objetivo(s) específico(s):</t>
  </si>
  <si>
    <t>1,2,1</t>
  </si>
  <si>
    <t>Fortalecer el respeto a la ley y sancionar su incumplimiento a través de un sistema de
administración de justicia accesible a toda la población, eficiente en el despacho judicial y ágil en los procesos judiciales.</t>
  </si>
  <si>
    <t>III. Información del Programa</t>
  </si>
  <si>
    <t>Nombre:</t>
  </si>
  <si>
    <t>Administración de Justicia</t>
  </si>
  <si>
    <t>Descripción:</t>
  </si>
  <si>
    <t>Proporcionar un servicio de justicia oportuno y eficiente, accesible a todos los ciudadanos para la resolución de los conflictos y garantizar los derechos de las personas.</t>
  </si>
  <si>
    <r>
      <t>Beneficiarios:</t>
    </r>
    <r>
      <rPr>
        <sz val="12"/>
        <color rgb="FF000000"/>
        <rFont val="Montserrat"/>
      </rPr>
      <t xml:space="preserve"> </t>
    </r>
  </si>
  <si>
    <t>Los habitantes del país</t>
  </si>
  <si>
    <t>Resultado Asociado:</t>
  </si>
  <si>
    <t>Lograr la paz social y seguridad jurídica de los dominicanos en el marco de un estado de derecho.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</si>
  <si>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</si>
  <si>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</si>
  <si>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</si>
  <si>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</si>
  <si>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</si>
  <si>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</si>
  <si>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</si>
  <si>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</si>
  <si>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Enero-Diciembre 2022</t>
  </si>
  <si>
    <t>Ejecución Enero-Diciembre</t>
  </si>
  <si>
    <t>Cumplimiento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</si>
  <si>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</si>
  <si>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</si>
  <si>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</si>
  <si>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</si>
  <si>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</si>
  <si>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</si>
  <si>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</si>
  <si>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</si>
  <si>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</si>
  <si>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</si>
  <si>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Usuarios del Sistema de Administración de Justicia con Decisiones Emitidas </t>
  </si>
  <si>
    <t>No. De decisiones  emitidas a nivel nacional</t>
  </si>
  <si>
    <t xml:space="preserve">Certificados de Títulos Expedidos a Propietarios </t>
  </si>
  <si>
    <t>No. de Certificados de Títulos expedidos</t>
  </si>
  <si>
    <t xml:space="preserve">Jueces del Sistema Judicial y Aspirantes a Juez de paz reciben Capacitación y Formación Integral </t>
  </si>
  <si>
    <t>No. de Jueces/Aspirantes a Juez de Paz   capacitados/formados</t>
  </si>
  <si>
    <t>V. Análisis de los Logros y Desviaciones</t>
  </si>
  <si>
    <t>V.I - Información de Logros y Desviaciones por Producto</t>
  </si>
  <si>
    <t xml:space="preserve">Producto: </t>
  </si>
  <si>
    <t>Sentencias Emitidas</t>
  </si>
  <si>
    <t xml:space="preserve">Descripción del producto: </t>
  </si>
  <si>
    <t>Es una decisión judicial dictada por un juez o tribunal que pone fin a una litis (civil y comercial de familia, laboral, contencioso-administrativo, inmobiliaria) o causa penal, que declara o reconoce el derecho o razón de una de las partes, obligando a la otra a pasar por tal declaración y cumplirla.</t>
  </si>
  <si>
    <t>Logros alcanzados:</t>
  </si>
  <si>
    <r>
      <rPr>
        <sz val="11"/>
        <color rgb="FF000000"/>
        <rFont val="Montserrat"/>
      </rPr>
      <t>Durante el año 2022,  se ejecutaron 910,884  decisiones . Esta ejecución representa un 184.46% del desempeño físico con respecto a la meta programado para el año,</t>
    </r>
    <r>
      <rPr>
        <sz val="11"/>
        <rFont val="Montserrat"/>
      </rPr>
      <t xml:space="preserve"> tal como se muestra en la tabla precedente</t>
    </r>
    <r>
      <rPr>
        <sz val="11"/>
        <color rgb="FF000000"/>
        <rFont val="Montserrat"/>
      </rPr>
      <t xml:space="preserve">. En lo que respecta a la ejecución financiera, esta presenta un cumplimiento de un 100% del total programado, teniendo como resultado la ejecución total de RD$4,705,542,179.00 millones de pesos.                                                                                                                                                     </t>
    </r>
  </si>
  <si>
    <t>Causas y justificación del desvío:</t>
  </si>
  <si>
    <t xml:space="preserve">La implementación de sistemas de gestión y herramientas tecnológicas encaminadas a la agilización de los procesos judiciales contribuyó al sostenimiento de los niveles de desempeño  de los jueces y de los servidores administrativos que apoyan las labores jurisdiccionales, lo que permitió la emisión de un número de decisiones por encimas  a las metas programadas  del periodo para los tribunales del Poder Judicial. </t>
  </si>
  <si>
    <t>Certificados de Títulos Expedidos</t>
  </si>
  <si>
    <t>Es el documento oficial emitido y garantizado por el estado dominicano, que acredita la existencia de un derecho real de propiedad y la titularidad sobre el mismo.</t>
  </si>
  <si>
    <r>
      <rPr>
        <sz val="11"/>
        <color rgb="FF000000"/>
        <rFont val="Montserrat"/>
      </rPr>
      <t xml:space="preserve">Durante el año 2022, se ejecutaron un total de </t>
    </r>
    <r>
      <rPr>
        <sz val="11"/>
        <rFont val="Montserrat"/>
      </rPr>
      <t xml:space="preserve">629,264 </t>
    </r>
    <r>
      <rPr>
        <sz val="11"/>
        <color rgb="FF000000"/>
        <rFont val="Montserrat"/>
      </rPr>
      <t xml:space="preserve">Certificados de Títulos. Esta ejecución representa un 198.38% del desempeño físico de la meta programada para el año , tal como se muestra en la tabla del desempeño, En cuanto a la ejecución financiera, que presenta un cumplimiento de un 100% del total programado, esta alcanzó un total equivalente a RD$685,479.916.00 millones de pesos.  </t>
    </r>
  </si>
  <si>
    <t>Los avances en cuanto automatización, agilización de los procesos, medidas administrativas y nuevos servicios  permitió sobrepasar la emisión de la cantidad de Certificados de Títulos esperada durante la programación para  el año completo,  lo que garantiza un servicio a sus usuarios pronto y efectivo.</t>
  </si>
  <si>
    <t>Jueces y Aspirantes a Juez de Paz capacitados/formados integralmente.</t>
  </si>
  <si>
    <t xml:space="preserve">Este producto tiene por finalidad, contribuir con la excelencia en el sistema de administración de justicia, mediante la aplicación de un conjunto de programas dirigidos a satisfacer todas las necesidades de formación de los aspirantes a  juez de paz, así como de capacitación continua de los jueces existentes del Poder Judicial.   </t>
  </si>
  <si>
    <t>Durante el año 2022 , a través la Escuela Nacional de la Judicatura,  el Poder Judicial logró la ejecución de 877 capacitaciones a jueces, que correspondieron a un  123.87% de la meta programada para el año. Las actividades de capacitación desarrolladas abarcaron cursos de formación, en las diferentes áreas penal, civil, principios, integral y funcional. La ejecución financiera presenta un cumplimiento de un 100% como resultado de la ejecución del total programado de RD$184,534,954.00 millones de pesos.</t>
  </si>
  <si>
    <t xml:space="preserve">El acompañamiento, capacitación y soporte a los procesos, permitió posibilitar que cada día más personas puedan tener acceso a la opción de la asistencia tecnológica con programas abiertos de capacitación logrando cumplir y sobrepasar la meta programada  para el año. </t>
  </si>
  <si>
    <r>
      <t xml:space="preserve">VI. </t>
    </r>
    <r>
      <rPr>
        <b/>
        <sz val="11"/>
        <color theme="0"/>
        <rFont val="Montserrat"/>
      </rPr>
      <t>Oportunidades de Mejora</t>
    </r>
  </si>
  <si>
    <t xml:space="preserve">VI. I - De acuerdo a los eventos presentados durante la ejecución del producto, ¿qué aspecto puede mejorarse? </t>
  </si>
  <si>
    <t>Continuar impulsando  la adecuación del marco normativo legal para fortalecer y optimizar los  procesos  y la implementación de soluciones tecnológicas, que permitan asegurar agilidad en los procesos, economía de costos y facilidad de acceso de los ciudadanos a la justicia.</t>
  </si>
  <si>
    <t>Isnelda R. Guzmán</t>
  </si>
  <si>
    <t>Directora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</si>
</sst>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Montserrat"/>
    </font>
    <font>
      <sz val="11"/>
      <color theme="1"/>
      <name val="Montserrat"/>
    </font>
    <font>
      <b/>
      <sz val="12"/>
      <color theme="0"/>
      <name val="Montserrat"/>
    </font>
    <font>
      <b/>
      <sz val="11"/>
      <color rgb="FF000000"/>
      <name val="Montserrat"/>
    </font>
    <font>
      <b/>
      <sz val="11"/>
      <color theme="1"/>
      <name val="Montserrat"/>
    </font>
    <font>
      <sz val="11"/>
      <name val="Montserrat"/>
    </font>
    <font>
      <sz val="10"/>
      <color theme="1"/>
      <name val="Montserrat"/>
    </font>
    <font>
      <sz val="12"/>
      <color rgb="FF000000"/>
      <name val="Montserrat"/>
    </font>
    <font>
      <b/>
      <sz val="12"/>
      <color theme="1"/>
      <name val="Montserrat"/>
    </font>
    <font>
      <b/>
      <sz val="10"/>
      <color rgb="FF000000"/>
      <name val="Montserrat"/>
    </font>
    <font>
      <sz val="8"/>
      <color theme="1"/>
      <name val="Montserrat"/>
    </font>
    <font>
      <sz val="9"/>
      <name val="Montserrat"/>
    </font>
    <font>
      <sz val="11"/>
      <color rgb="FF000000"/>
      <name val="Montserrat"/>
    </font>
    <font>
      <b/>
      <sz val="11"/>
      <color theme="0"/>
      <name val="Montserrat"/>
    </font>
    <font>
      <i/>
      <sz val="11"/>
      <color rgb="FFFF0000"/>
      <name val="Montserrat"/>
    </font>
    <font>
      <sz val="10"/>
      <name val="Montserrat"/>
    </font>
    <font>
      <b/>
      <sz val="14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1826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4" fillId="0" borderId="0" xfId="0" applyFont="1" applyAlignment="1">
      <alignment vertical="center" wrapText="1"/>
    </xf>
    <xf numFmtId="0" fontId="10" fillId="0" borderId="0" xfId="0" applyFont="1" applyProtection="1">
      <protection locked="0"/>
    </xf>
    <xf numFmtId="0" fontId="6" fillId="0" borderId="1" xfId="0" applyFont="1" applyBorder="1"/>
    <xf numFmtId="0" fontId="6" fillId="0" borderId="0" xfId="0" applyFont="1"/>
    <xf numFmtId="0" fontId="14" fillId="8" borderId="13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10" fontId="16" fillId="7" borderId="11" xfId="2" applyNumberFormat="1" applyFont="1" applyFill="1" applyBorder="1" applyAlignment="1" applyProtection="1">
      <alignment horizontal="center" vertical="center" wrapText="1" readingOrder="1"/>
      <protection locked="0"/>
    </xf>
    <xf numFmtId="164" fontId="16" fillId="7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6" fillId="9" borderId="0" xfId="3" applyFont="1" applyFill="1" applyAlignment="1">
      <alignment horizontal="left" vertical="center" wrapText="1" readingOrder="1"/>
    </xf>
    <xf numFmtId="0" fontId="10" fillId="9" borderId="0" xfId="3" applyFont="1" applyFill="1" applyAlignment="1">
      <alignment horizontal="left" vertical="center" wrapText="1" readingOrder="1"/>
    </xf>
    <xf numFmtId="0" fontId="8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5" fillId="0" borderId="0" xfId="3" applyFont="1" applyAlignment="1">
      <alignment horizontal="right" vertical="center" readingOrder="1"/>
    </xf>
    <xf numFmtId="10" fontId="16" fillId="7" borderId="6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15" xfId="0" applyFont="1" applyFill="1" applyBorder="1" applyAlignment="1">
      <alignment horizontal="center" vertical="center" wrapText="1" readingOrder="1"/>
    </xf>
    <xf numFmtId="0" fontId="14" fillId="8" borderId="16" xfId="0" applyFont="1" applyFill="1" applyBorder="1" applyAlignment="1">
      <alignment horizontal="center" vertical="center" wrapText="1" readingOrder="1"/>
    </xf>
    <xf numFmtId="0" fontId="14" fillId="8" borderId="17" xfId="0" applyFont="1" applyFill="1" applyBorder="1" applyAlignment="1">
      <alignment horizontal="center" vertical="center" wrapText="1" readingOrder="1"/>
    </xf>
    <xf numFmtId="0" fontId="14" fillId="8" borderId="18" xfId="0" applyFont="1" applyFill="1" applyBorder="1" applyAlignment="1">
      <alignment horizontal="center" vertical="center" wrapText="1" readingOrder="1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3" fontId="15" fillId="0" borderId="8" xfId="0" applyNumberFormat="1" applyFont="1" applyBorder="1" applyAlignment="1" applyProtection="1">
      <alignment horizontal="center" vertical="center" wrapText="1"/>
      <protection locked="0"/>
    </xf>
    <xf numFmtId="3" fontId="15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1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 applyProtection="1">
      <alignment vertical="center"/>
      <protection locked="0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8" fillId="7" borderId="1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0" fontId="10" fillId="0" borderId="7" xfId="3" applyFont="1" applyBorder="1" applyAlignment="1">
      <alignment horizontal="left" vertical="center" readingOrder="1"/>
    </xf>
    <xf numFmtId="0" fontId="10" fillId="0" borderId="8" xfId="3" applyFont="1" applyBorder="1" applyAlignment="1">
      <alignment horizontal="left" vertical="center" readingOrder="1"/>
    </xf>
    <xf numFmtId="0" fontId="10" fillId="0" borderId="6" xfId="3" applyFont="1" applyBorder="1" applyAlignment="1">
      <alignment horizontal="left" vertical="center" readingOrder="1"/>
    </xf>
    <xf numFmtId="0" fontId="6" fillId="4" borderId="7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left" wrapText="1"/>
      <protection locked="0"/>
    </xf>
    <xf numFmtId="0" fontId="6" fillId="4" borderId="6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6" borderId="7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left" vertical="center" wrapText="1"/>
      <protection locked="0"/>
    </xf>
    <xf numFmtId="0" fontId="8" fillId="8" borderId="11" xfId="0" applyFont="1" applyFill="1" applyBorder="1" applyAlignment="1">
      <alignment horizontal="center" vertical="center" wrapText="1" readingOrder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0" borderId="7" xfId="3" applyFont="1" applyBorder="1" applyAlignment="1">
      <alignment horizontal="left" vertical="center" wrapText="1" readingOrder="1"/>
    </xf>
    <xf numFmtId="0" fontId="10" fillId="0" borderId="8" xfId="3" applyFont="1" applyBorder="1" applyAlignment="1">
      <alignment horizontal="left" vertical="center" wrapText="1" readingOrder="1"/>
    </xf>
    <xf numFmtId="0" fontId="10" fillId="0" borderId="6" xfId="3" applyFont="1" applyBorder="1" applyAlignment="1">
      <alignment horizontal="left" vertical="center" wrapText="1" readingOrder="1"/>
    </xf>
    <xf numFmtId="0" fontId="13" fillId="10" borderId="1" xfId="0" applyFont="1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13" fillId="10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 readingOrder="1"/>
    </xf>
    <xf numFmtId="0" fontId="5" fillId="5" borderId="6" xfId="0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5" fillId="7" borderId="11" xfId="3" applyFont="1" applyFill="1" applyBorder="1" applyAlignment="1">
      <alignment horizontal="left" vertical="center" wrapText="1" readingOrder="1"/>
    </xf>
    <xf numFmtId="0" fontId="10" fillId="0" borderId="11" xfId="3" applyFont="1" applyBorder="1" applyAlignment="1">
      <alignment horizontal="left" vertical="center" wrapText="1" readingOrder="1"/>
    </xf>
    <xf numFmtId="0" fontId="6" fillId="9" borderId="11" xfId="3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 applyProtection="1">
      <alignment horizontal="left" vertical="center"/>
      <protection locked="0"/>
    </xf>
    <xf numFmtId="0" fontId="8" fillId="7" borderId="8" xfId="0" applyFont="1" applyFill="1" applyBorder="1" applyAlignment="1" applyProtection="1">
      <alignment horizontal="left" vertical="center"/>
      <protection locked="0"/>
    </xf>
    <xf numFmtId="0" fontId="8" fillId="7" borderId="6" xfId="0" applyFont="1" applyFill="1" applyBorder="1" applyAlignment="1" applyProtection="1">
      <alignment horizontal="left" vertical="center"/>
      <protection locked="0"/>
    </xf>
    <xf numFmtId="0" fontId="2" fillId="0" borderId="0" xfId="3" applyFont="1" applyAlignment="1">
      <alignment horizontal="left" vertical="center" wrapText="1" readingOrder="1"/>
    </xf>
    <xf numFmtId="0" fontId="10" fillId="9" borderId="11" xfId="3" applyFont="1" applyFill="1" applyBorder="1" applyAlignment="1">
      <alignment horizontal="left" vertical="center" wrapText="1" readingOrder="1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center"/>
      <protection locked="0"/>
    </xf>
    <xf numFmtId="0" fontId="7" fillId="3" borderId="11" xfId="0" applyFont="1" applyFill="1" applyBorder="1" applyAlignment="1">
      <alignment horizontal="left" vertical="center"/>
    </xf>
    <xf numFmtId="0" fontId="13" fillId="10" borderId="11" xfId="0" applyFont="1" applyFill="1" applyBorder="1" applyAlignment="1">
      <alignment horizontal="left" vertical="center" wrapText="1"/>
    </xf>
    <xf numFmtId="49" fontId="10" fillId="0" borderId="11" xfId="3" applyNumberFormat="1" applyFont="1" applyBorder="1" applyAlignment="1">
      <alignment horizontal="left" vertical="center" wrapText="1" readingOrder="1"/>
    </xf>
    <xf numFmtId="39" fontId="10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11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6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11" xfId="2" applyNumberFormat="1" applyFont="1" applyFill="1" applyBorder="1" applyAlignment="1" applyProtection="1">
      <alignment horizontal="center" vertical="center" wrapText="1" readingOrder="1"/>
    </xf>
    <xf numFmtId="10" fontId="10" fillId="7" borderId="12" xfId="2" applyNumberFormat="1" applyFont="1" applyFill="1" applyBorder="1" applyAlignment="1" applyProtection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 xr:uid="{BB61B85A-BA15-46C0-A610-AD252F1787A0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ontserrat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E170B080-DE1A-4655-9F9C-F3AC212C970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29936</xdr:colOff>
      <xdr:row>0</xdr:row>
      <xdr:rowOff>99786</xdr:rowOff>
    </xdr:from>
    <xdr:to>
      <xdr:col>5</xdr:col>
      <xdr:colOff>71184</xdr:colOff>
      <xdr:row>1</xdr:row>
      <xdr:rowOff>57150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9227285-C96E-4523-848F-3E193A3CD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8365" y="99786"/>
          <a:ext cx="930248" cy="946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D7772C-C58A-4956-98C8-DCFC8D4E7171}" name="Tabla13463786" displayName="Tabla13463786" ref="A28:J31" totalsRowShown="0" headerRowDxfId="14" dataDxfId="12" headerRowBorderDxfId="13" tableBorderDxfId="11" totalsRowBorderDxfId="10">
  <autoFilter ref="A28:J31" xr:uid="{00000000-0009-0000-0100-000007000000}"/>
  <tableColumns count="10">
    <tableColumn id="1" xr3:uid="{580BF4E1-2557-4542-8898-B78DD7BB4B1C}" name="Producto" dataDxfId="9"/>
    <tableColumn id="2" xr3:uid="{69A9D575-AF1B-420E-8052-C867CF941520}" name="Indicador" dataDxfId="8"/>
    <tableColumn id="3" xr3:uid="{6BFA7D47-5AD5-4FCC-94AD-28CDEE134891}" name="Física_x000a_(A)" dataDxfId="7"/>
    <tableColumn id="4" xr3:uid="{928F8EE4-1817-4A1F-8086-692FC322A64F}" name="Financiera_x000a_(B)" dataDxfId="6"/>
    <tableColumn id="9" xr3:uid="{90525335-C977-400D-9630-8B89028EEEB6}" name="Física_x000a_(C)" dataDxfId="5"/>
    <tableColumn id="10" xr3:uid="{97974080-5209-4AF6-ABAC-85C8802036F4}" name="Financiera_x000a_(D)" dataDxfId="4"/>
    <tableColumn id="5" xr3:uid="{B0D8B226-F153-47FC-A9D5-4642B720F162}" name="Física _x000a_(E)" dataDxfId="3"/>
    <tableColumn id="6" xr3:uid="{862CEB93-4AA5-48E8-ABB3-4B4A632DF2F7}" name="Financiera _x000a_ (F)" dataDxfId="2"/>
    <tableColumn id="7" xr3:uid="{06462432-E451-48AC-8674-09CEC52C616E}" name="Física _x000a_(%)_x000a_ G=E/C" dataDxfId="1" dataCellStyle="Porcentaje">
      <calculatedColumnFormula>IF(G29&gt;0,G29/C29,0)</calculatedColumnFormula>
    </tableColumn>
    <tableColumn id="8" xr3:uid="{4D9E37CE-FE5B-4E88-9D5A-C793EEE73008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BD7E-F03B-4835-B50A-447B87D8E717}">
  <dimension ref="A1:W54"/>
  <sheetViews>
    <sheetView showGridLines="0" tabSelected="1" zoomScale="70" zoomScaleNormal="70" workbookViewId="0">
      <selection activeCell="C52" sqref="C52"/>
    </sheetView>
  </sheetViews>
  <sheetFormatPr baseColWidth="10" defaultColWidth="11.453125" defaultRowHeight="16.5" x14ac:dyDescent="0.45"/>
  <cols>
    <col min="1" max="1" width="27.54296875" style="2" bestFit="1" customWidth="1"/>
    <col min="2" max="2" width="19.81640625" style="2" customWidth="1"/>
    <col min="3" max="3" width="12.7265625" style="2" customWidth="1"/>
    <col min="4" max="4" width="17" style="2" customWidth="1"/>
    <col min="5" max="5" width="12.7265625" style="2" customWidth="1"/>
    <col min="6" max="6" width="16.7265625" style="2" customWidth="1"/>
    <col min="7" max="7" width="12.7265625" style="2" customWidth="1"/>
    <col min="8" max="8" width="21.54296875" style="2" customWidth="1"/>
    <col min="9" max="9" width="12.7265625" style="2" customWidth="1"/>
    <col min="10" max="10" width="15.7265625" style="2" customWidth="1"/>
  </cols>
  <sheetData>
    <row r="1" spans="1:15" ht="78" customHeight="1" x14ac:dyDescent="0.45"/>
    <row r="2" spans="1:15" ht="21.5" x14ac:dyDescent="0.6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15" ht="21.5" x14ac:dyDescent="0.6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5" spans="1:15" ht="3" customHeight="1" x14ac:dyDescent="0.45">
      <c r="A5" s="45"/>
      <c r="B5" s="46"/>
      <c r="C5" s="46"/>
      <c r="D5" s="46"/>
      <c r="E5" s="46"/>
      <c r="F5" s="46"/>
      <c r="G5" s="46"/>
      <c r="H5" s="46"/>
      <c r="I5" s="46"/>
      <c r="J5" s="47"/>
    </row>
    <row r="6" spans="1:15" ht="18.5" x14ac:dyDescent="0.35">
      <c r="A6" s="42" t="s">
        <v>2</v>
      </c>
      <c r="B6" s="43"/>
      <c r="C6" s="43"/>
      <c r="D6" s="43"/>
      <c r="E6" s="43"/>
      <c r="F6" s="43"/>
      <c r="G6" s="43"/>
      <c r="H6" s="43"/>
      <c r="I6" s="43"/>
      <c r="J6" s="44"/>
    </row>
    <row r="7" spans="1:15" ht="16.5" customHeight="1" x14ac:dyDescent="0.45">
      <c r="A7" s="39" t="s">
        <v>3</v>
      </c>
      <c r="B7" s="40"/>
      <c r="C7" s="40"/>
      <c r="D7" s="40"/>
      <c r="E7" s="40"/>
      <c r="F7" s="40"/>
      <c r="G7" s="40"/>
      <c r="H7" s="40"/>
      <c r="I7" s="40"/>
      <c r="J7" s="41"/>
    </row>
    <row r="8" spans="1:15" ht="15" customHeight="1" x14ac:dyDescent="0.45">
      <c r="A8" s="12" t="s">
        <v>4</v>
      </c>
      <c r="B8" s="39" t="s">
        <v>5</v>
      </c>
      <c r="C8" s="40"/>
      <c r="D8" s="40"/>
      <c r="E8" s="40"/>
      <c r="F8" s="40"/>
      <c r="G8" s="40"/>
      <c r="H8" s="40"/>
      <c r="I8" s="40"/>
      <c r="J8" s="41"/>
    </row>
    <row r="9" spans="1:15" ht="15" customHeight="1" x14ac:dyDescent="0.45">
      <c r="A9" s="13" t="s">
        <v>6</v>
      </c>
      <c r="B9" s="39" t="s">
        <v>7</v>
      </c>
      <c r="C9" s="40"/>
      <c r="D9" s="40"/>
      <c r="E9" s="40"/>
      <c r="F9" s="40"/>
      <c r="G9" s="40"/>
      <c r="H9" s="40"/>
      <c r="I9" s="40"/>
      <c r="J9" s="41"/>
    </row>
    <row r="10" spans="1:15" ht="15" customHeight="1" x14ac:dyDescent="0.45">
      <c r="A10" s="13" t="s">
        <v>8</v>
      </c>
      <c r="B10" s="39">
        <v>1</v>
      </c>
      <c r="C10" s="40"/>
      <c r="D10" s="40"/>
      <c r="E10" s="40"/>
      <c r="F10" s="40"/>
      <c r="G10" s="40"/>
      <c r="H10" s="40"/>
      <c r="I10" s="40"/>
      <c r="J10" s="41"/>
    </row>
    <row r="11" spans="1:15" ht="31.5" customHeight="1" x14ac:dyDescent="0.45">
      <c r="A11" s="12" t="s">
        <v>9</v>
      </c>
      <c r="B11" s="39" t="s">
        <v>10</v>
      </c>
      <c r="C11" s="40"/>
      <c r="D11" s="40"/>
      <c r="E11" s="40"/>
      <c r="F11" s="40"/>
      <c r="G11" s="40"/>
      <c r="H11" s="40"/>
      <c r="I11" s="40"/>
      <c r="J11" s="41"/>
      <c r="K11" s="1"/>
      <c r="L11" s="1"/>
      <c r="M11" s="1"/>
      <c r="N11" s="1"/>
      <c r="O11" s="1"/>
    </row>
    <row r="12" spans="1:15" ht="30" customHeight="1" x14ac:dyDescent="0.45">
      <c r="A12" s="14" t="s">
        <v>11</v>
      </c>
      <c r="B12" s="39" t="s">
        <v>12</v>
      </c>
      <c r="C12" s="40"/>
      <c r="D12" s="40"/>
      <c r="E12" s="40"/>
      <c r="F12" s="40"/>
      <c r="G12" s="40"/>
      <c r="H12" s="40"/>
      <c r="I12" s="40"/>
      <c r="J12" s="41"/>
    </row>
    <row r="13" spans="1:15" ht="18.5" x14ac:dyDescent="0.35">
      <c r="A13" s="42" t="s">
        <v>13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5" ht="27.75" customHeight="1" x14ac:dyDescent="0.35">
      <c r="A14" s="15" t="s">
        <v>14</v>
      </c>
      <c r="B14" s="28">
        <v>1</v>
      </c>
      <c r="C14" s="32" t="s">
        <v>15</v>
      </c>
      <c r="D14" s="29"/>
      <c r="E14" s="29"/>
      <c r="F14" s="29"/>
      <c r="G14" s="29"/>
      <c r="H14" s="29"/>
      <c r="I14" s="30"/>
      <c r="J14" s="31"/>
    </row>
    <row r="15" spans="1:15" ht="26.25" customHeight="1" x14ac:dyDescent="0.35">
      <c r="A15" s="15" t="s">
        <v>16</v>
      </c>
      <c r="B15" s="28">
        <v>1.2</v>
      </c>
      <c r="C15" s="32" t="s">
        <v>17</v>
      </c>
      <c r="D15" s="29"/>
      <c r="E15" s="29"/>
      <c r="F15" s="29"/>
      <c r="G15" s="29"/>
      <c r="H15" s="29"/>
      <c r="I15" s="30"/>
      <c r="J15" s="31"/>
    </row>
    <row r="16" spans="1:15" ht="58.5" customHeight="1" x14ac:dyDescent="0.35">
      <c r="A16" s="15" t="s">
        <v>18</v>
      </c>
      <c r="B16" s="28" t="s">
        <v>19</v>
      </c>
      <c r="C16" s="48" t="s">
        <v>20</v>
      </c>
      <c r="D16" s="49"/>
      <c r="E16" s="49"/>
      <c r="F16" s="49"/>
      <c r="G16" s="49"/>
      <c r="H16" s="49"/>
      <c r="I16" s="49"/>
      <c r="J16" s="50"/>
    </row>
    <row r="17" spans="1:10" ht="18.5" x14ac:dyDescent="0.35">
      <c r="A17" s="42" t="s">
        <v>21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0" ht="29.25" customHeight="1" x14ac:dyDescent="0.35">
      <c r="A18" s="15" t="s">
        <v>22</v>
      </c>
      <c r="B18" s="36" t="s">
        <v>23</v>
      </c>
      <c r="C18" s="37"/>
      <c r="D18" s="37"/>
      <c r="E18" s="37"/>
      <c r="F18" s="37"/>
      <c r="G18" s="37"/>
      <c r="H18" s="37"/>
      <c r="I18" s="37"/>
      <c r="J18" s="38"/>
    </row>
    <row r="19" spans="1:10" ht="33" customHeight="1" x14ac:dyDescent="0.35">
      <c r="A19" s="16" t="s">
        <v>24</v>
      </c>
      <c r="B19" s="54" t="s">
        <v>25</v>
      </c>
      <c r="C19" s="55"/>
      <c r="D19" s="55"/>
      <c r="E19" s="55"/>
      <c r="F19" s="55"/>
      <c r="G19" s="55"/>
      <c r="H19" s="55"/>
      <c r="I19" s="55"/>
      <c r="J19" s="56"/>
    </row>
    <row r="20" spans="1:10" ht="26.25" customHeight="1" x14ac:dyDescent="0.35">
      <c r="A20" s="16" t="s">
        <v>26</v>
      </c>
      <c r="B20" s="36" t="s">
        <v>27</v>
      </c>
      <c r="C20" s="37"/>
      <c r="D20" s="37"/>
      <c r="E20" s="37"/>
      <c r="F20" s="37"/>
      <c r="G20" s="37"/>
      <c r="H20" s="37"/>
      <c r="I20" s="37"/>
      <c r="J20" s="38"/>
    </row>
    <row r="21" spans="1:10" ht="27" customHeight="1" x14ac:dyDescent="0.35">
      <c r="A21" s="17" t="s">
        <v>28</v>
      </c>
      <c r="B21" s="36" t="s">
        <v>29</v>
      </c>
      <c r="C21" s="37"/>
      <c r="D21" s="37"/>
      <c r="E21" s="37"/>
      <c r="F21" s="37"/>
      <c r="G21" s="37"/>
      <c r="H21" s="37"/>
      <c r="I21" s="37"/>
      <c r="J21" s="38"/>
    </row>
    <row r="22" spans="1:10" ht="18.5" x14ac:dyDescent="0.35">
      <c r="A22" s="42" t="s">
        <v>30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8.5" x14ac:dyDescent="0.35">
      <c r="A23" s="57" t="s">
        <v>31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36.65" customHeight="1" x14ac:dyDescent="0.35">
      <c r="A24" s="60" t="s">
        <v>32</v>
      </c>
      <c r="B24" s="61"/>
      <c r="C24" s="62" t="s">
        <v>33</v>
      </c>
      <c r="D24" s="63"/>
      <c r="E24" s="63"/>
      <c r="F24" s="63" t="s">
        <v>34</v>
      </c>
      <c r="G24" s="63"/>
      <c r="H24" s="61"/>
      <c r="I24" s="62" t="s">
        <v>35</v>
      </c>
      <c r="J24" s="64"/>
    </row>
    <row r="25" spans="1:10" x14ac:dyDescent="0.35">
      <c r="A25" s="79"/>
      <c r="B25" s="80"/>
      <c r="C25" s="81"/>
      <c r="D25" s="82"/>
      <c r="E25" s="83"/>
      <c r="F25" s="81"/>
      <c r="G25" s="82"/>
      <c r="H25" s="83"/>
      <c r="I25" s="84">
        <f>IF(G25&gt;0,G25/C25,0)</f>
        <v>0</v>
      </c>
      <c r="J25" s="85"/>
    </row>
    <row r="26" spans="1:10" ht="18.5" x14ac:dyDescent="0.35">
      <c r="A26" s="57" t="s">
        <v>36</v>
      </c>
      <c r="B26" s="58"/>
      <c r="C26" s="58"/>
      <c r="D26" s="58"/>
      <c r="E26" s="58"/>
      <c r="F26" s="58"/>
      <c r="G26" s="58"/>
      <c r="H26" s="58"/>
      <c r="I26" s="58"/>
      <c r="J26" s="59"/>
    </row>
    <row r="27" spans="1:10" x14ac:dyDescent="0.45">
      <c r="A27" s="3"/>
      <c r="B27" s="4"/>
      <c r="C27" s="51" t="s">
        <v>37</v>
      </c>
      <c r="D27" s="52"/>
      <c r="E27" s="51" t="s">
        <v>38</v>
      </c>
      <c r="F27" s="52"/>
      <c r="G27" s="51" t="s">
        <v>39</v>
      </c>
      <c r="H27" s="51"/>
      <c r="I27" s="51" t="s">
        <v>40</v>
      </c>
      <c r="J27" s="53"/>
    </row>
    <row r="28" spans="1:10" ht="45" x14ac:dyDescent="0.35">
      <c r="A28" s="19" t="s">
        <v>41</v>
      </c>
      <c r="B28" s="20" t="s">
        <v>42</v>
      </c>
      <c r="C28" s="20" t="s">
        <v>43</v>
      </c>
      <c r="D28" s="20" t="s">
        <v>44</v>
      </c>
      <c r="E28" s="21" t="s">
        <v>45</v>
      </c>
      <c r="F28" s="22" t="s">
        <v>46</v>
      </c>
      <c r="G28" s="20" t="s">
        <v>47</v>
      </c>
      <c r="H28" s="20" t="s">
        <v>48</v>
      </c>
      <c r="I28" s="5" t="s">
        <v>49</v>
      </c>
      <c r="J28" s="6" t="s">
        <v>50</v>
      </c>
    </row>
    <row r="29" spans="1:10" ht="37.5" customHeight="1" x14ac:dyDescent="0.35">
      <c r="A29" s="23" t="s">
        <v>51</v>
      </c>
      <c r="B29" s="24" t="s">
        <v>52</v>
      </c>
      <c r="C29" s="25">
        <v>493799</v>
      </c>
      <c r="D29" s="25">
        <v>4705542179</v>
      </c>
      <c r="E29" s="25">
        <v>493799</v>
      </c>
      <c r="F29" s="25">
        <v>4705542179</v>
      </c>
      <c r="G29" s="25">
        <v>910884</v>
      </c>
      <c r="H29" s="26">
        <v>4705542179</v>
      </c>
      <c r="I29" s="18">
        <f>IF(G29&gt;0,G29/C29,0)</f>
        <v>1.8446452908977133</v>
      </c>
      <c r="J29" s="8">
        <f t="shared" ref="J29:J31" si="0">IF(H29&gt;0,H29/D29,0)</f>
        <v>1</v>
      </c>
    </row>
    <row r="30" spans="1:10" ht="37.5" customHeight="1" x14ac:dyDescent="0.35">
      <c r="A30" s="23" t="s">
        <v>53</v>
      </c>
      <c r="B30" s="24" t="s">
        <v>54</v>
      </c>
      <c r="C30" s="25">
        <v>317205</v>
      </c>
      <c r="D30" s="25">
        <v>685919916</v>
      </c>
      <c r="E30" s="25">
        <v>317205</v>
      </c>
      <c r="F30" s="25">
        <v>685919916</v>
      </c>
      <c r="G30" s="25">
        <v>629264</v>
      </c>
      <c r="H30" s="26">
        <v>685919916</v>
      </c>
      <c r="I30" s="7">
        <f>IF(G30&gt;0,G30/C30,0)</f>
        <v>1.9837770526946297</v>
      </c>
      <c r="J30" s="8">
        <f t="shared" si="0"/>
        <v>1</v>
      </c>
    </row>
    <row r="31" spans="1:10" ht="54.75" customHeight="1" x14ac:dyDescent="0.35">
      <c r="A31" s="27" t="s">
        <v>55</v>
      </c>
      <c r="B31" s="24" t="s">
        <v>56</v>
      </c>
      <c r="C31" s="25">
        <v>708</v>
      </c>
      <c r="D31" s="25">
        <v>100616983</v>
      </c>
      <c r="E31" s="25">
        <v>708</v>
      </c>
      <c r="F31" s="25">
        <v>100616983</v>
      </c>
      <c r="G31" s="25">
        <v>877</v>
      </c>
      <c r="H31" s="26">
        <v>100616983</v>
      </c>
      <c r="I31" s="7">
        <f>IF(G31&gt;0,G31/C31,0)</f>
        <v>1.2387005649717515</v>
      </c>
      <c r="J31" s="8">
        <f t="shared" si="0"/>
        <v>1</v>
      </c>
    </row>
    <row r="32" spans="1:10" ht="18.5" x14ac:dyDescent="0.35">
      <c r="A32" s="42" t="s">
        <v>57</v>
      </c>
      <c r="B32" s="43"/>
      <c r="C32" s="43"/>
      <c r="D32" s="43"/>
      <c r="E32" s="43"/>
      <c r="F32" s="43"/>
      <c r="G32" s="43"/>
      <c r="H32" s="43"/>
      <c r="I32" s="43"/>
      <c r="J32" s="44"/>
    </row>
    <row r="33" spans="1:10" ht="18.5" x14ac:dyDescent="0.35">
      <c r="A33" s="57" t="s">
        <v>58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30.75" customHeight="1" x14ac:dyDescent="0.35">
      <c r="A34" s="34" t="s">
        <v>59</v>
      </c>
      <c r="B34" s="65" t="s">
        <v>60</v>
      </c>
      <c r="C34" s="65"/>
      <c r="D34" s="65"/>
      <c r="E34" s="65"/>
      <c r="F34" s="65"/>
      <c r="G34" s="65"/>
      <c r="H34" s="65"/>
      <c r="I34" s="65"/>
      <c r="J34" s="65"/>
    </row>
    <row r="35" spans="1:10" ht="48" customHeight="1" x14ac:dyDescent="0.35">
      <c r="A35" s="33" t="s">
        <v>61</v>
      </c>
      <c r="B35" s="66" t="s">
        <v>62</v>
      </c>
      <c r="C35" s="66"/>
      <c r="D35" s="66"/>
      <c r="E35" s="66"/>
      <c r="F35" s="66"/>
      <c r="G35" s="66"/>
      <c r="H35" s="66"/>
      <c r="I35" s="66"/>
      <c r="J35" s="66"/>
    </row>
    <row r="36" spans="1:10" ht="75" customHeight="1" x14ac:dyDescent="0.35">
      <c r="A36" s="33" t="s">
        <v>63</v>
      </c>
      <c r="B36" s="66" t="s">
        <v>64</v>
      </c>
      <c r="C36" s="66"/>
      <c r="D36" s="66"/>
      <c r="E36" s="66"/>
      <c r="F36" s="66"/>
      <c r="G36" s="66"/>
      <c r="H36" s="66"/>
      <c r="I36" s="66"/>
      <c r="J36" s="66"/>
    </row>
    <row r="37" spans="1:10" ht="70.5" customHeight="1" x14ac:dyDescent="0.35">
      <c r="A37" s="33" t="s">
        <v>65</v>
      </c>
      <c r="B37" s="67" t="s">
        <v>66</v>
      </c>
      <c r="C37" s="67"/>
      <c r="D37" s="67"/>
      <c r="E37" s="67"/>
      <c r="F37" s="67"/>
      <c r="G37" s="67"/>
      <c r="H37" s="67"/>
      <c r="I37" s="67"/>
      <c r="J37" s="67"/>
    </row>
    <row r="38" spans="1:10" ht="37.5" customHeight="1" x14ac:dyDescent="0.35">
      <c r="A38" s="34" t="s">
        <v>59</v>
      </c>
      <c r="B38" s="68" t="s">
        <v>67</v>
      </c>
      <c r="C38" s="69"/>
      <c r="D38" s="69"/>
      <c r="E38" s="69"/>
      <c r="F38" s="69"/>
      <c r="G38" s="69"/>
      <c r="H38" s="69"/>
      <c r="I38" s="69"/>
      <c r="J38" s="70"/>
    </row>
    <row r="39" spans="1:10" ht="39" customHeight="1" x14ac:dyDescent="0.35">
      <c r="A39" s="33" t="s">
        <v>61</v>
      </c>
      <c r="B39" s="78" t="s">
        <v>68</v>
      </c>
      <c r="C39" s="78"/>
      <c r="D39" s="78"/>
      <c r="E39" s="78"/>
      <c r="F39" s="78"/>
      <c r="G39" s="78"/>
      <c r="H39" s="78"/>
      <c r="I39" s="78"/>
      <c r="J39" s="78"/>
    </row>
    <row r="40" spans="1:10" ht="54.75" customHeight="1" x14ac:dyDescent="0.35">
      <c r="A40" s="33" t="s">
        <v>63</v>
      </c>
      <c r="B40" s="78" t="s">
        <v>69</v>
      </c>
      <c r="C40" s="78"/>
      <c r="D40" s="78"/>
      <c r="E40" s="78"/>
      <c r="F40" s="78"/>
      <c r="G40" s="78"/>
      <c r="H40" s="78"/>
      <c r="I40" s="78"/>
      <c r="J40" s="78"/>
    </row>
    <row r="41" spans="1:10" ht="45.75" customHeight="1" x14ac:dyDescent="0.35">
      <c r="A41" s="33" t="s">
        <v>65</v>
      </c>
      <c r="B41" s="66" t="s">
        <v>70</v>
      </c>
      <c r="C41" s="66"/>
      <c r="D41" s="66"/>
      <c r="E41" s="66"/>
      <c r="F41" s="66"/>
      <c r="G41" s="66"/>
      <c r="H41" s="66"/>
      <c r="I41" s="66"/>
      <c r="J41" s="66"/>
    </row>
    <row r="42" spans="1:10" ht="33" customHeight="1" x14ac:dyDescent="0.35">
      <c r="A42" s="34" t="s">
        <v>59</v>
      </c>
      <c r="B42" s="68" t="s">
        <v>71</v>
      </c>
      <c r="C42" s="69"/>
      <c r="D42" s="69"/>
      <c r="E42" s="69"/>
      <c r="F42" s="69"/>
      <c r="G42" s="69"/>
      <c r="H42" s="69"/>
      <c r="I42" s="69"/>
      <c r="J42" s="70"/>
    </row>
    <row r="43" spans="1:10" ht="56.25" customHeight="1" x14ac:dyDescent="0.35">
      <c r="A43" s="33" t="s">
        <v>61</v>
      </c>
      <c r="B43" s="66" t="s">
        <v>72</v>
      </c>
      <c r="C43" s="66"/>
      <c r="D43" s="66"/>
      <c r="E43" s="66"/>
      <c r="F43" s="66"/>
      <c r="G43" s="66"/>
      <c r="H43" s="66"/>
      <c r="I43" s="66"/>
      <c r="J43" s="66"/>
    </row>
    <row r="44" spans="1:10" ht="76.5" customHeight="1" x14ac:dyDescent="0.35">
      <c r="A44" s="33" t="s">
        <v>63</v>
      </c>
      <c r="B44" s="66" t="s">
        <v>73</v>
      </c>
      <c r="C44" s="66"/>
      <c r="D44" s="66"/>
      <c r="E44" s="66"/>
      <c r="F44" s="66"/>
      <c r="G44" s="66"/>
      <c r="H44" s="66"/>
      <c r="I44" s="66"/>
      <c r="J44" s="66"/>
    </row>
    <row r="45" spans="1:10" ht="49.5" customHeight="1" x14ac:dyDescent="0.35">
      <c r="A45" s="33" t="s">
        <v>65</v>
      </c>
      <c r="B45" s="72" t="s">
        <v>74</v>
      </c>
      <c r="C45" s="72"/>
      <c r="D45" s="72"/>
      <c r="E45" s="72"/>
      <c r="F45" s="72"/>
      <c r="G45" s="72"/>
      <c r="H45" s="72"/>
      <c r="I45" s="72"/>
      <c r="J45" s="72"/>
    </row>
    <row r="46" spans="1:10" ht="14.25" customHeight="1" x14ac:dyDescent="0.35">
      <c r="A46" s="9"/>
      <c r="B46" s="10"/>
      <c r="C46" s="11"/>
      <c r="D46" s="11"/>
      <c r="E46" s="71"/>
      <c r="F46" s="71"/>
      <c r="G46" s="71"/>
      <c r="H46" s="71"/>
      <c r="I46" s="71"/>
      <c r="J46" s="71"/>
    </row>
    <row r="47" spans="1:10" ht="18.5" x14ac:dyDescent="0.35">
      <c r="A47" s="76" t="s">
        <v>75</v>
      </c>
      <c r="B47" s="76"/>
      <c r="C47" s="76"/>
      <c r="D47" s="76"/>
      <c r="E47" s="76"/>
      <c r="F47" s="76"/>
      <c r="G47" s="76"/>
      <c r="H47" s="76"/>
      <c r="I47" s="76"/>
      <c r="J47" s="76"/>
    </row>
    <row r="48" spans="1:10" ht="18.5" x14ac:dyDescent="0.35">
      <c r="A48" s="77" t="s">
        <v>76</v>
      </c>
      <c r="B48" s="77"/>
      <c r="C48" s="77"/>
      <c r="D48" s="77"/>
      <c r="E48" s="77"/>
      <c r="F48" s="77"/>
      <c r="G48" s="77"/>
      <c r="H48" s="77"/>
      <c r="I48" s="77"/>
      <c r="J48" s="77"/>
    </row>
    <row r="49" spans="1:23" ht="50.25" customHeight="1" x14ac:dyDescent="0.35">
      <c r="A49" s="66" t="s">
        <v>77</v>
      </c>
      <c r="B49" s="66"/>
      <c r="C49" s="66"/>
      <c r="D49" s="66"/>
      <c r="E49" s="66"/>
      <c r="F49" s="66"/>
      <c r="G49" s="66"/>
      <c r="H49" s="66"/>
      <c r="I49" s="66"/>
      <c r="J49" s="66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ht="27.75" customHeight="1" x14ac:dyDescent="0.35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23" ht="30.75" customHeight="1" x14ac:dyDescent="0.35">
      <c r="A51" s="74"/>
      <c r="B51" s="74"/>
      <c r="C51" s="74"/>
      <c r="D51" s="74"/>
      <c r="E51" s="74"/>
      <c r="F51" s="74"/>
      <c r="G51" s="74"/>
      <c r="H51" s="74"/>
      <c r="I51" s="74"/>
      <c r="J51" s="74"/>
    </row>
    <row r="53" spans="1:23" x14ac:dyDescent="0.45">
      <c r="A53" s="35" t="s">
        <v>78</v>
      </c>
    </row>
    <row r="54" spans="1:23" x14ac:dyDescent="0.45">
      <c r="A54" s="2" t="s">
        <v>79</v>
      </c>
    </row>
  </sheetData>
  <mergeCells count="54">
    <mergeCell ref="A50:J50"/>
    <mergeCell ref="A51:J51"/>
    <mergeCell ref="A2:J2"/>
    <mergeCell ref="A3:J3"/>
    <mergeCell ref="A47:J47"/>
    <mergeCell ref="A48:J48"/>
    <mergeCell ref="A49:J49"/>
    <mergeCell ref="B39:J39"/>
    <mergeCell ref="B40:J40"/>
    <mergeCell ref="B41:J41"/>
    <mergeCell ref="B43:J43"/>
    <mergeCell ref="A25:B25"/>
    <mergeCell ref="C25:E25"/>
    <mergeCell ref="F25:H25"/>
    <mergeCell ref="I25:J25"/>
    <mergeCell ref="A26:J26"/>
    <mergeCell ref="B37:J37"/>
    <mergeCell ref="B38:J38"/>
    <mergeCell ref="B42:J42"/>
    <mergeCell ref="K49:N49"/>
    <mergeCell ref="O49:W49"/>
    <mergeCell ref="B44:J44"/>
    <mergeCell ref="B45:J45"/>
    <mergeCell ref="E46:J46"/>
    <mergeCell ref="A32:J32"/>
    <mergeCell ref="A33:J33"/>
    <mergeCell ref="B34:J34"/>
    <mergeCell ref="B35:J35"/>
    <mergeCell ref="B36:J36"/>
    <mergeCell ref="A5:J5"/>
    <mergeCell ref="A6:J6"/>
    <mergeCell ref="A13:J13"/>
    <mergeCell ref="C16:J16"/>
    <mergeCell ref="C27:D27"/>
    <mergeCell ref="E27:F27"/>
    <mergeCell ref="G27:H27"/>
    <mergeCell ref="I27:J27"/>
    <mergeCell ref="B19:J19"/>
    <mergeCell ref="A22:J22"/>
    <mergeCell ref="A23:J23"/>
    <mergeCell ref="A24:B24"/>
    <mergeCell ref="C24:E24"/>
    <mergeCell ref="F24:H24"/>
    <mergeCell ref="I24:J24"/>
    <mergeCell ref="B18:J18"/>
    <mergeCell ref="B20:J20"/>
    <mergeCell ref="B21:J21"/>
    <mergeCell ref="A7:J7"/>
    <mergeCell ref="B8:J8"/>
    <mergeCell ref="B9:J9"/>
    <mergeCell ref="B10:J10"/>
    <mergeCell ref="B11:J11"/>
    <mergeCell ref="B12:J12"/>
    <mergeCell ref="A17:J17"/>
  </mergeCells>
  <dataValidations count="15">
    <dataValidation allowBlank="1" showInputMessage="1" showErrorMessage="1" prompt="De existir desvío, explicar razones." sqref="B37 B45 B46:J46 B38:B44 C39:J41 C43:J44" xr:uid="{5FD8FB9B-0085-4083-82E2-37A354D3F24A}"/>
    <dataValidation allowBlank="1" showInputMessage="1" showErrorMessage="1" prompt="Oportunidades de mejora identificadas" sqref="A50:J50" xr:uid="{80CED75B-314D-44F8-8BCD-C4AFF1EECF5F}"/>
    <dataValidation allowBlank="1" sqref="A8" xr:uid="{A82D67A7-1DB7-4D7E-8CF0-E588456A5032}"/>
    <dataValidation allowBlank="1" showInputMessage="1" prompt="Nombre del capítulo" sqref="B8:B10" xr:uid="{2C83A9A3-1FD0-45AD-AB0F-3E2090EC8CBA}"/>
    <dataValidation allowBlank="1" showInputMessage="1" showErrorMessage="1" prompt="¿A quién va dirigido el programa?, ¿qué característica tiene esta población que requiere ser beneficiada?" sqref="B20" xr:uid="{6E6FF2A0-6B81-4F67-A064-B592AF3183A8}"/>
    <dataValidation allowBlank="1" showInputMessage="1" showErrorMessage="1" prompt="Nombre del producto" sqref="B34:J34" xr:uid="{0BA66648-D640-4F9D-8321-873BB246A75D}"/>
    <dataValidation allowBlank="1" showInputMessage="1" showErrorMessage="1" prompt="¿En qué consiste el producto? su objetivo" sqref="B35" xr:uid="{E8C92CB5-F215-408E-979B-CC03A1003615}"/>
    <dataValidation allowBlank="1" showInputMessage="1" showErrorMessage="1" prompt="1. Describir lo plasmado en el presupuesto_x000a_2. Describir lo alcanzado en términos financieros y de producción " sqref="B36" xr:uid="{207835C8-DBB1-42F7-A361-BC73124EA496}"/>
    <dataValidation allowBlank="1" showInputMessage="1" showErrorMessage="1" prompt="Presupuesto del programa" sqref="A25:C25 F25" xr:uid="{C7AF2337-785D-48E8-B974-155CA549521F}"/>
    <dataValidation allowBlank="1" showInputMessage="1" showErrorMessage="1" prompt="Meta anual del indicador" sqref="E28 C28:C31 E30" xr:uid="{4EFD207C-1D29-49DA-8B8E-4EB6ACF1A959}"/>
    <dataValidation allowBlank="1" showInputMessage="1" showErrorMessage="1" prompt="Monto presupuestado para el producto" sqref="F28 D28:D31 G29 E29 E31" xr:uid="{55655171-B758-4A67-8460-5E63569FFE93}"/>
    <dataValidation allowBlank="1" showInputMessage="1" showErrorMessage="1" prompt="Nombre de cada producto" sqref="A28:A31" xr:uid="{328E198D-28FE-492E-971C-F0ED8FA2C569}"/>
    <dataValidation allowBlank="1" showInputMessage="1" showErrorMessage="1" prompt="Nombre del indicador" sqref="B28:B31" xr:uid="{47C3B5CB-29A9-4BB1-8D65-C87236E005C3}"/>
    <dataValidation allowBlank="1" showInputMessage="1" showErrorMessage="1" prompt="Meta alcanzada en el trimestre" sqref="G28 G30:G31" xr:uid="{AD314B09-E2FC-4F55-957E-CF070D18D95F}"/>
    <dataValidation allowBlank="1" showInputMessage="1" showErrorMessage="1" prompt="Monto ejecutado en el trimestre" sqref="H28:H31 F29:F31" xr:uid="{D3E48C3A-FC14-432E-859E-6EE9AAAE7B03}"/>
  </dataValidations>
  <pageMargins left="0.7" right="0.7" top="0.75" bottom="0.75" header="0.3" footer="0.3"/>
  <pageSetup scale="53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0e2266-76bd-4139-930a-1cefa2e3aa60" xsi:nil="true"/>
    <lcf76f155ced4ddcb4097134ff3c332f xmlns="413b7329-655d-4d7d-a76a-bebacd67a11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45315FBA9F44D8D70733E3990EA95" ma:contentTypeVersion="15" ma:contentTypeDescription="Crear nuevo documento." ma:contentTypeScope="" ma:versionID="38de5cdf4361829ba10952e892007a99">
  <xsd:schema xmlns:xsd="http://www.w3.org/2001/XMLSchema" xmlns:xs="http://www.w3.org/2001/XMLSchema" xmlns:p="http://schemas.microsoft.com/office/2006/metadata/properties" xmlns:ns2="413b7329-655d-4d7d-a76a-bebacd67a116" xmlns:ns3="6e0e2266-76bd-4139-930a-1cefa2e3aa60" targetNamespace="http://schemas.microsoft.com/office/2006/metadata/properties" ma:root="true" ma:fieldsID="867a8cd64091e7ab6156330076cbfab4" ns2:_="" ns3:_="">
    <xsd:import namespace="413b7329-655d-4d7d-a76a-bebacd67a116"/>
    <xsd:import namespace="6e0e2266-76bd-4139-930a-1cefa2e3a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b7329-655d-4d7d-a76a-bebacd67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e2266-76bd-4139-930a-1cefa2e3a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82f561c-1994-4a7f-972f-9d5b7326916d}" ma:internalName="TaxCatchAll" ma:showField="CatchAllData" ma:web="6e0e2266-76bd-4139-930a-1cefa2e3a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36BDB-91C1-446E-A0DB-69AFC9F429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71E3C-6F72-4829-87B7-332AA1B3579F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e0e2266-76bd-4139-930a-1cefa2e3aa60"/>
    <ds:schemaRef ds:uri="http://schemas.openxmlformats.org/package/2006/metadata/core-properties"/>
    <ds:schemaRef ds:uri="413b7329-655d-4d7d-a76a-bebacd67a11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5510909-1429-4B26-BDBB-208A6B64C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b7329-655d-4d7d-a76a-bebacd67a116"/>
    <ds:schemaRef ds:uri="6e0e2266-76bd-4139-930a-1cefa2e3a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meta-fisica 2022 (2)</vt:lpstr>
      <vt:lpstr>'Informe meta-fisica 2022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Isnelda Rosmery Guzman de Jesus</dc:creator>
  <cp:keywords/>
  <dc:description/>
  <cp:lastModifiedBy>Katherin Gabriela Gonzalez Melendez</cp:lastModifiedBy>
  <cp:revision/>
  <dcterms:created xsi:type="dcterms:W3CDTF">2023-01-24T16:20:18Z</dcterms:created>
  <dcterms:modified xsi:type="dcterms:W3CDTF">2023-02-07T12:48:08Z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0x01010027045315FBA9F44D8D70733E3990EA95</vt:lpwstr>
  </property>
  <property fmtid="{D5CDD505-2E9C-101B-9397-08002B2CF9AE}" pid="3" name="MediaServiceImageTags">
    <vt:lpwstr/>
  </property>
</Properties>
</file>