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06 ADQ. MATERIALES PARA ADECUACIONES RED SC Y LA VEGA\Editables\Anexos\"/>
    </mc:Choice>
  </mc:AlternateContent>
  <bookViews>
    <workbookView xWindow="0" yWindow="0" windowWidth="17970" windowHeight="699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J13" i="5"/>
  <c r="K13" i="5"/>
  <c r="L13" i="5"/>
  <c r="M13" i="5"/>
  <c r="N13" i="5"/>
  <c r="J14" i="5"/>
  <c r="L14" i="5" s="1"/>
  <c r="N14" i="5" s="1"/>
  <c r="K14" i="5"/>
  <c r="M14" i="5"/>
  <c r="J15" i="5"/>
  <c r="K15" i="5"/>
  <c r="L15" i="5"/>
  <c r="M15" i="5"/>
  <c r="N15" i="5"/>
  <c r="J16" i="5"/>
  <c r="K16" i="5"/>
  <c r="L16" i="5"/>
  <c r="N16" i="5" s="1"/>
  <c r="M16" i="5"/>
  <c r="J17" i="5"/>
  <c r="K17" i="5"/>
  <c r="L17" i="5"/>
  <c r="M17" i="5"/>
  <c r="N17" i="5"/>
  <c r="J18" i="5"/>
  <c r="K18" i="5"/>
  <c r="L18" i="5"/>
  <c r="M18" i="5"/>
  <c r="N18" i="5"/>
  <c r="J19" i="5"/>
  <c r="K19" i="5" s="1"/>
  <c r="M19" i="5"/>
  <c r="J20" i="5"/>
  <c r="K20" i="5"/>
  <c r="L20" i="5"/>
  <c r="M20" i="5"/>
  <c r="N20" i="5"/>
  <c r="J21" i="5"/>
  <c r="K21" i="5" s="1"/>
  <c r="L21" i="5"/>
  <c r="N21" i="5" s="1"/>
  <c r="M21" i="5"/>
  <c r="J22" i="5"/>
  <c r="K22" i="5" s="1"/>
  <c r="M22" i="5"/>
  <c r="J23" i="5"/>
  <c r="K23" i="5"/>
  <c r="L23" i="5"/>
  <c r="M23" i="5"/>
  <c r="N23" i="5"/>
  <c r="J24" i="5"/>
  <c r="K24" i="5"/>
  <c r="L24" i="5"/>
  <c r="N24" i="5" s="1"/>
  <c r="M24" i="5"/>
  <c r="J25" i="5"/>
  <c r="K25" i="5"/>
  <c r="L25" i="5"/>
  <c r="M25" i="5"/>
  <c r="N25" i="5"/>
  <c r="J26" i="5"/>
  <c r="L26" i="5" s="1"/>
  <c r="N26" i="5" s="1"/>
  <c r="K26" i="5"/>
  <c r="M26" i="5"/>
  <c r="J27" i="5"/>
  <c r="K27" i="5"/>
  <c r="L27" i="5"/>
  <c r="M27" i="5"/>
  <c r="N27" i="5"/>
  <c r="J28" i="5"/>
  <c r="K28" i="5" s="1"/>
  <c r="M28" i="5"/>
  <c r="J29" i="5"/>
  <c r="L29" i="5" s="1"/>
  <c r="N29" i="5" s="1"/>
  <c r="K29" i="5"/>
  <c r="M29" i="5"/>
  <c r="J30" i="5"/>
  <c r="K30" i="5"/>
  <c r="L30" i="5"/>
  <c r="M30" i="5"/>
  <c r="N30" i="5"/>
  <c r="J31" i="5"/>
  <c r="K31" i="5" s="1"/>
  <c r="M31" i="5"/>
  <c r="J32" i="5"/>
  <c r="K32" i="5"/>
  <c r="L32" i="5"/>
  <c r="M32" i="5"/>
  <c r="N32" i="5"/>
  <c r="J33" i="5"/>
  <c r="K33" i="5"/>
  <c r="L33" i="5"/>
  <c r="N33" i="5" s="1"/>
  <c r="M33" i="5"/>
  <c r="J34" i="5"/>
  <c r="K34" i="5" s="1"/>
  <c r="M34" i="5"/>
  <c r="J35" i="5"/>
  <c r="K35" i="5"/>
  <c r="L35" i="5"/>
  <c r="M35" i="5"/>
  <c r="N35" i="5"/>
  <c r="J36" i="5"/>
  <c r="K36" i="5" s="1"/>
  <c r="L36" i="5"/>
  <c r="N36" i="5" s="1"/>
  <c r="M36" i="5"/>
  <c r="J37" i="5"/>
  <c r="K37" i="5"/>
  <c r="L37" i="5"/>
  <c r="M37" i="5"/>
  <c r="N37" i="5"/>
  <c r="J38" i="5"/>
  <c r="L38" i="5" s="1"/>
  <c r="N38" i="5" s="1"/>
  <c r="K38" i="5"/>
  <c r="M38" i="5"/>
  <c r="J39" i="5"/>
  <c r="K39" i="5" s="1"/>
  <c r="L39" i="5"/>
  <c r="M39" i="5"/>
  <c r="N39" i="5"/>
  <c r="J40" i="5"/>
  <c r="K40" i="5"/>
  <c r="L40" i="5"/>
  <c r="N40" i="5" s="1"/>
  <c r="M40" i="5"/>
  <c r="J41" i="5"/>
  <c r="K41" i="5"/>
  <c r="L41" i="5"/>
  <c r="M41" i="5"/>
  <c r="N41" i="5"/>
  <c r="J42" i="5"/>
  <c r="K42" i="5"/>
  <c r="L42" i="5"/>
  <c r="M42" i="5"/>
  <c r="N42" i="5"/>
  <c r="J43" i="5"/>
  <c r="K43" i="5" s="1"/>
  <c r="M43" i="5"/>
  <c r="J44" i="5"/>
  <c r="K44" i="5"/>
  <c r="L44" i="5"/>
  <c r="M44" i="5"/>
  <c r="N44" i="5"/>
  <c r="J45" i="5"/>
  <c r="K45" i="5"/>
  <c r="L45" i="5"/>
  <c r="N45" i="5" s="1"/>
  <c r="M45" i="5"/>
  <c r="J46" i="5"/>
  <c r="K46" i="5"/>
  <c r="L46" i="5"/>
  <c r="M46" i="5"/>
  <c r="N46" i="5"/>
  <c r="J47" i="5"/>
  <c r="K47" i="5"/>
  <c r="L47" i="5"/>
  <c r="M47" i="5"/>
  <c r="N47" i="5"/>
  <c r="J48" i="5"/>
  <c r="K48" i="5"/>
  <c r="L48" i="5"/>
  <c r="M48" i="5"/>
  <c r="N48" i="5"/>
  <c r="J49" i="5"/>
  <c r="K49" i="5"/>
  <c r="L49" i="5"/>
  <c r="M49" i="5"/>
  <c r="N49" i="5"/>
  <c r="J50" i="5"/>
  <c r="L50" i="5" s="1"/>
  <c r="N50" i="5" s="1"/>
  <c r="K50" i="5"/>
  <c r="M50" i="5"/>
  <c r="J51" i="5"/>
  <c r="K51" i="5" s="1"/>
  <c r="L51" i="5"/>
  <c r="M51" i="5"/>
  <c r="N51" i="5"/>
  <c r="J52" i="5"/>
  <c r="K52" i="5" s="1"/>
  <c r="M52" i="5"/>
  <c r="L53" i="5" l="1"/>
  <c r="L54" i="5"/>
  <c r="L28" i="5"/>
  <c r="N28" i="5" s="1"/>
  <c r="L52" i="5"/>
  <c r="N52" i="5" s="1"/>
  <c r="L34" i="5"/>
  <c r="N34" i="5" s="1"/>
  <c r="L22" i="5"/>
  <c r="N22" i="5" s="1"/>
  <c r="L31" i="5"/>
  <c r="N31" i="5" s="1"/>
  <c r="L19" i="5"/>
  <c r="N19" i="5" s="1"/>
  <c r="L43" i="5"/>
  <c r="N43" i="5" s="1"/>
  <c r="L56" i="5" l="1"/>
</calcChain>
</file>

<file path=xl/sharedStrings.xml><?xml version="1.0" encoding="utf-8"?>
<sst xmlns="http://schemas.openxmlformats.org/spreadsheetml/2006/main" count="148" uniqueCount="82">
  <si>
    <t>OFERTA ECONÓMICA</t>
  </si>
  <si>
    <t>SNCC.F.033-OFERTA ECONÓMICA</t>
  </si>
  <si>
    <t>Título del Proceso:</t>
  </si>
  <si>
    <t>ADQUISICIÓN DE MATERIALES PARA LAS ADECUACIONES DE LAS REDES DE DATOS EN LOS PALACIOS DE JUSTICIA DE SAN CRISTÓBAL Y LA VEGA</t>
  </si>
  <si>
    <t>No. Expediente:</t>
  </si>
  <si>
    <t>CM-2024-006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</si>
  <si>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</si>
  <si>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</si>
  <si>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</si>
  <si>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</si>
  <si>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</si>
  <si>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</si>
  <si>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</si>
  <si>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</si>
  <si>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</si>
  <si>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</si>
  <si>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</si>
  <si>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</si>
  <si>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</si>
  <si>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</si>
  <si>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CAJAS DE CABLES CAT 6, COLOR AZUL, 1000 PIES </t>
  </si>
  <si>
    <t>UD </t>
  </si>
  <si>
    <t>MINIJACK CAT.6, COLOR AZUL, MODULAR (COMPACTIBLE CON PATHPANEL LANPRO O NETSYS) </t>
  </si>
  <si>
    <t>MINIJACK, CAT.6 COLOR AZUL   MODULAR (COMPACTIBLE CON PATHPANEL LANPRO O NETSYS) </t>
  </si>
  <si>
    <t>PATCH CORD 7', CAT. 6, COLOR NEGRO O AZUL </t>
  </si>
  <si>
    <t>PATCH CORD 7' </t>
  </si>
  <si>
    <t>PATCH CORD 3', CAT. 6, COLOR NEGRO O AZUL  </t>
  </si>
  <si>
    <t>PATCH CORD 3' </t>
  </si>
  <si>
    <t xml:space="preserve">PATCH CORD 15', CAT. 6A, COLOR NEGRO O AZUL </t>
  </si>
  <si>
    <t>PATCH CORD 15' </t>
  </si>
  <si>
    <t>TORNILLOS TIRAFONDOS, 1 PULGADA </t>
  </si>
  <si>
    <t>TORNILLOS DIABLITOS DE 1 PULGADA </t>
  </si>
  <si>
    <t>TORNILLOS DIABLITOS DE 1/2 PULGADA </t>
  </si>
  <si>
    <t>TORNILLOS DIABLITOS DE ½ PULGADA </t>
  </si>
  <si>
    <t>ARANDELAS DE 3/16 PULGADA X 0.25 MM </t>
  </si>
  <si>
    <t>TARUGOS AZULES  </t>
  </si>
  <si>
    <t>TARUGOS VERDES </t>
  </si>
  <si>
    <t>TERMINALES PARA TUBOS DE 1 1/2 PULGADAS PVC CON SU TUERCA DE AJUSTE  </t>
  </si>
  <si>
    <t>TERMINALES PARA TUBOS DE 2 PULGADAS PVC CON SU TUERCA DE AJUSTE  </t>
  </si>
  <si>
    <t>CURVAS 1 1/2 PULGADAS PVC  </t>
  </si>
  <si>
    <t>UNIONES PARA TUBOS DE 1 1/2 PULGADAS PVC  </t>
  </si>
  <si>
    <t>UNIONES PARA TUBOS DE 2 PULGADAS PVC  </t>
  </si>
  <si>
    <t>CAJAS DE SUPERFICIE 2X4, PLÁSTICO DE EXTERIOR, COLOR BLANCO  </t>
  </si>
  <si>
    <t>CAJAS DE SUPERFICIE 2X4 PLÁSTICO DE EXTERIOR  </t>
  </si>
  <si>
    <t>TERMINALES PARA CONDUFLEX DE 1 PULGADA </t>
  </si>
  <si>
    <t>TERMINALES PARA CONDUFLEX DE 3/4 PULGADAS </t>
  </si>
  <si>
    <t>TERMINALES PARA CONDUFLEX DE ¾ PULGADAS </t>
  </si>
  <si>
    <t>TERMINALES PARA CONDUFLEX DE 1/2 PULGADAS </t>
  </si>
  <si>
    <t>TERMINALES PARA CONDUFLEX DE ½ PULGADAS </t>
  </si>
  <si>
    <t>TIES WRAP DE 12 PULGADAS NEGRO </t>
  </si>
  <si>
    <t> CONDUFLEX 3/4 PULGADAS </t>
  </si>
  <si>
    <t> CONDUFLEX ¾ PULGADAS </t>
  </si>
  <si>
    <t>ROLLOS</t>
  </si>
  <si>
    <t> CONDUFLEX 1/2 PULGADAS </t>
  </si>
  <si>
    <t> CONDUFLEX 1 PULGADA </t>
  </si>
  <si>
    <t> CONDUFLEX 1 PULGADAS </t>
  </si>
  <si>
    <t>CONDULETA DE 2 PULGADAS RR </t>
  </si>
  <si>
    <t>CONDULETA DE 2 PULGADAS RL </t>
  </si>
  <si>
    <t>CONDULETA DE 2 PULGADAS T </t>
  </si>
  <si>
    <t>CONDULETA DE 2 PULGADAS RB </t>
  </si>
  <si>
    <t>CONDULETA DE 2 PULGADAS LRL </t>
  </si>
  <si>
    <t>CONDULETA DE 1 1/2 PULGADAS RR </t>
  </si>
  <si>
    <t>CONDULETA DE 1 1/2 PULGADAS RL </t>
  </si>
  <si>
    <t>CONDULETA DE 1 1/2 PULGADAS T </t>
  </si>
  <si>
    <t>CONDULETA DE 1 1/2 PULGADAS RB </t>
  </si>
  <si>
    <t>CONDULETA DE 1 1/2 PULGADAS LRL </t>
  </si>
  <si>
    <t>ETIQUETAS DE POLIPROPILENO CRIOGÉNICO RESISTENTES A PRODUCTOS QUÍMICOS, COMPATIBLE CON EL MODELO M21-750-499 /BM 21 PLUS </t>
  </si>
  <si>
    <t>GENERADOR DE TONOS DE TRAZADOR DE CABLES COMPATIBLE CON EL MODELO VDV500-163 KLEIN TOOLS </t>
  </si>
  <si>
    <t>CABLE PARA ARNÉS: LÍNEA DE VIDA DOBLE CON CABLE DE ACERO, ABSORBEDOR DE 2 1/2 PULGADAS, 1.8 M CORDÓN.  </t>
  </si>
  <si>
    <t>CABLE PARA ARNÉS: LÍNEA DE VIDA DOBLE CON CABLE DE ACERO, ABSORBEDOR DE 2 ½ PULGADAS, 1.8 M CORDÓN.  </t>
  </si>
  <si>
    <t>BATERÍA 6.0 AMP COMPATIBLE CON TALADRO M18 MILWAUKEE </t>
  </si>
  <si>
    <t>CARGADOR PARA BATERÍA DE 6.0 AMP COMPATIBLE CON BATERÍA M18 MILWAUKEE </t>
  </si>
  <si>
    <t>CARGADOR PARA BATERÍA DE 6.0 AMP COMPATIBLE CON BATERÍA   M18 MILWAUKEE </t>
  </si>
  <si>
    <t>TERMINALES CONDUFLEX, 2 PULGADAS </t>
  </si>
  <si>
    <t>CANALETAS, 1 PULGADAS, BLANCA, CON PEGAMENTO  </t>
  </si>
  <si>
    <t>CANALETAS, 1 PULGADAS 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</si>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</sst>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wrapText="1"/>
      <protection locked="0"/>
    </xf>
    <xf numFmtId="0" fontId="6" fillId="4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2" borderId="30" xfId="0" applyFont="1" applyFill="1" applyBorder="1" applyAlignment="1" applyProtection="1">
      <alignment wrapTex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46" zoomScale="85" zoomScaleNormal="85" zoomScaleSheetLayoutView="100" workbookViewId="0">
      <selection activeCell="L56" activeCellId="6" sqref="A12 A12:D52 F12:G52 J12:L52 L53:N53 L54:N54 L56:N5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7" t="s">
        <v>1</v>
      </c>
      <c r="B4" s="77"/>
      <c r="C4" s="7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2" t="s">
        <v>2</v>
      </c>
      <c r="B6" s="73"/>
      <c r="C6" s="67" t="s">
        <v>3</v>
      </c>
      <c r="D6" s="68"/>
      <c r="E6" s="68"/>
      <c r="F6" s="68"/>
      <c r="G6" s="68"/>
      <c r="H6" s="69"/>
      <c r="I6" s="73" t="s">
        <v>4</v>
      </c>
      <c r="J6" s="73"/>
      <c r="K6" s="4"/>
      <c r="L6" s="79" t="s">
        <v>5</v>
      </c>
      <c r="M6" s="79"/>
      <c r="N6" s="80"/>
    </row>
    <row r="7" spans="1:14" ht="45" customHeight="1" x14ac:dyDescent="0.25">
      <c r="A7" s="76" t="s">
        <v>6</v>
      </c>
      <c r="B7" s="74"/>
      <c r="C7" s="70"/>
      <c r="D7" s="70"/>
      <c r="E7" s="70"/>
      <c r="F7" s="70"/>
      <c r="G7" s="70"/>
      <c r="H7" s="70"/>
      <c r="I7" s="74" t="s">
        <v>7</v>
      </c>
      <c r="J7" s="74"/>
      <c r="K7" s="5"/>
      <c r="L7" s="81"/>
      <c r="M7" s="81"/>
      <c r="N7" s="82"/>
    </row>
    <row r="8" spans="1:14" ht="45" customHeight="1" x14ac:dyDescent="0.25">
      <c r="A8" s="78" t="s">
        <v>8</v>
      </c>
      <c r="B8" s="75"/>
      <c r="C8" s="71"/>
      <c r="D8" s="71"/>
      <c r="E8" s="71"/>
      <c r="F8" s="71"/>
      <c r="G8" s="71"/>
      <c r="H8" s="71"/>
      <c r="I8" s="75" t="s">
        <v>9</v>
      </c>
      <c r="J8" s="75"/>
      <c r="K8" s="6"/>
      <c r="L8" s="71"/>
      <c r="M8" s="71"/>
      <c r="N8" s="83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">
      <c r="A10" s="9" t="s">
        <v>10</v>
      </c>
      <c r="B10" s="31" t="s">
        <v>11</v>
      </c>
      <c r="C10" s="31"/>
      <c r="D10" s="3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35.25" customHeight="1" x14ac:dyDescent="0.25">
      <c r="A12" s="27">
        <v>1</v>
      </c>
      <c r="B12" s="32" t="s">
        <v>20</v>
      </c>
      <c r="C12" s="33"/>
      <c r="D12" s="34"/>
      <c r="E12" s="18"/>
      <c r="F12" s="19" t="s">
        <v>21</v>
      </c>
      <c r="G12" s="26">
        <v>52</v>
      </c>
      <c r="H12" s="20"/>
      <c r="I12" s="21">
        <v>0.18</v>
      </c>
      <c r="J12" s="22">
        <f>H12*I12</f>
        <v>0</v>
      </c>
      <c r="K12" s="22">
        <f>J12*G12</f>
        <v>0</v>
      </c>
      <c r="L12" s="22">
        <f>H12+J12</f>
        <v>0</v>
      </c>
      <c r="M12" s="22">
        <f>G12*H12</f>
        <v>0</v>
      </c>
      <c r="N12" s="23">
        <f>G12*L12</f>
        <v>0</v>
      </c>
    </row>
    <row r="13" spans="1:14" ht="35.25" customHeight="1" x14ac:dyDescent="0.25">
      <c r="A13" s="29">
        <v>2</v>
      </c>
      <c r="B13" s="30" t="s">
        <v>22</v>
      </c>
      <c r="C13" s="30" t="s">
        <v>23</v>
      </c>
      <c r="D13" s="30"/>
      <c r="E13" s="25"/>
      <c r="F13" s="14" t="s">
        <v>21</v>
      </c>
      <c r="G13" s="26">
        <v>800</v>
      </c>
      <c r="H13" s="15"/>
      <c r="I13" s="16">
        <v>0.18</v>
      </c>
      <c r="J13" s="17">
        <f t="shared" ref="J13:J35" si="0">H13*I13</f>
        <v>0</v>
      </c>
      <c r="K13" s="17">
        <f t="shared" ref="K13:K35" si="1">J13*G13</f>
        <v>0</v>
      </c>
      <c r="L13" s="17">
        <f t="shared" ref="L13:L35" si="2">H13+J13</f>
        <v>0</v>
      </c>
      <c r="M13" s="17">
        <f t="shared" ref="M13:M35" si="3">G13*H13</f>
        <v>0</v>
      </c>
      <c r="N13" s="24">
        <f t="shared" ref="N13:N35" si="4">G13*L13</f>
        <v>0</v>
      </c>
    </row>
    <row r="14" spans="1:14" ht="35.25" customHeight="1" x14ac:dyDescent="0.25">
      <c r="A14" s="29">
        <v>3</v>
      </c>
      <c r="B14" s="30" t="s">
        <v>24</v>
      </c>
      <c r="C14" s="30" t="s">
        <v>25</v>
      </c>
      <c r="D14" s="30"/>
      <c r="E14" s="25"/>
      <c r="F14" s="14" t="s">
        <v>21</v>
      </c>
      <c r="G14" s="26">
        <v>300</v>
      </c>
      <c r="H14" s="15"/>
      <c r="I14" s="16">
        <v>0.18</v>
      </c>
      <c r="J14" s="17">
        <f t="shared" ref="J14" si="5">H14*I14</f>
        <v>0</v>
      </c>
      <c r="K14" s="17">
        <f t="shared" ref="K14" si="6">J14*G14</f>
        <v>0</v>
      </c>
      <c r="L14" s="17">
        <f t="shared" ref="L14" si="7">H14+J14</f>
        <v>0</v>
      </c>
      <c r="M14" s="17">
        <f t="shared" ref="M14" si="8">G14*H14</f>
        <v>0</v>
      </c>
      <c r="N14" s="24">
        <f t="shared" ref="N14" si="9">G14*L14</f>
        <v>0</v>
      </c>
    </row>
    <row r="15" spans="1:14" ht="35.25" customHeight="1" x14ac:dyDescent="0.25">
      <c r="A15" s="29">
        <v>4</v>
      </c>
      <c r="B15" s="30" t="s">
        <v>26</v>
      </c>
      <c r="C15" s="30" t="s">
        <v>27</v>
      </c>
      <c r="D15" s="30"/>
      <c r="E15" s="25"/>
      <c r="F15" s="14" t="s">
        <v>21</v>
      </c>
      <c r="G15" s="26">
        <v>300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4">
        <f t="shared" si="4"/>
        <v>0</v>
      </c>
    </row>
    <row r="16" spans="1:14" ht="35.25" customHeight="1" x14ac:dyDescent="0.25">
      <c r="A16" s="29">
        <v>5</v>
      </c>
      <c r="B16" s="30" t="s">
        <v>28</v>
      </c>
      <c r="C16" s="30" t="s">
        <v>29</v>
      </c>
      <c r="D16" s="30"/>
      <c r="E16" s="25"/>
      <c r="F16" s="14" t="s">
        <v>21</v>
      </c>
      <c r="G16" s="26">
        <v>30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4">
        <f t="shared" si="4"/>
        <v>0</v>
      </c>
    </row>
    <row r="17" spans="1:14" ht="35.25" customHeight="1" x14ac:dyDescent="0.25">
      <c r="A17" s="29">
        <v>6</v>
      </c>
      <c r="B17" s="30" t="s">
        <v>30</v>
      </c>
      <c r="C17" s="30" t="s">
        <v>30</v>
      </c>
      <c r="D17" s="30"/>
      <c r="E17" s="25"/>
      <c r="F17" s="14" t="s">
        <v>21</v>
      </c>
      <c r="G17" s="26">
        <v>500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4">
        <f t="shared" si="4"/>
        <v>0</v>
      </c>
    </row>
    <row r="18" spans="1:14" ht="35.25" customHeight="1" x14ac:dyDescent="0.25">
      <c r="A18" s="29">
        <v>7</v>
      </c>
      <c r="B18" s="30" t="s">
        <v>31</v>
      </c>
      <c r="C18" s="30" t="s">
        <v>31</v>
      </c>
      <c r="D18" s="30"/>
      <c r="E18" s="25"/>
      <c r="F18" s="14" t="s">
        <v>21</v>
      </c>
      <c r="G18" s="26">
        <v>500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4">
        <f t="shared" si="4"/>
        <v>0</v>
      </c>
    </row>
    <row r="19" spans="1:14" ht="35.25" customHeight="1" x14ac:dyDescent="0.25">
      <c r="A19" s="29">
        <v>8</v>
      </c>
      <c r="B19" s="30" t="s">
        <v>32</v>
      </c>
      <c r="C19" s="30" t="s">
        <v>33</v>
      </c>
      <c r="D19" s="30"/>
      <c r="E19" s="25"/>
      <c r="F19" s="14" t="s">
        <v>21</v>
      </c>
      <c r="G19" s="26">
        <v>500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4">
        <f t="shared" si="4"/>
        <v>0</v>
      </c>
    </row>
    <row r="20" spans="1:14" ht="35.25" customHeight="1" x14ac:dyDescent="0.25">
      <c r="A20" s="29">
        <v>9</v>
      </c>
      <c r="B20" s="30" t="s">
        <v>34</v>
      </c>
      <c r="C20" s="30" t="s">
        <v>34</v>
      </c>
      <c r="D20" s="30"/>
      <c r="E20" s="25"/>
      <c r="F20" s="14" t="s">
        <v>21</v>
      </c>
      <c r="G20" s="26">
        <v>500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4">
        <f t="shared" si="4"/>
        <v>0</v>
      </c>
    </row>
    <row r="21" spans="1:14" ht="35.25" customHeight="1" x14ac:dyDescent="0.25">
      <c r="A21" s="29">
        <v>10</v>
      </c>
      <c r="B21" s="30" t="s">
        <v>35</v>
      </c>
      <c r="C21" s="30" t="s">
        <v>35</v>
      </c>
      <c r="D21" s="30"/>
      <c r="E21" s="25"/>
      <c r="F21" s="14" t="s">
        <v>21</v>
      </c>
      <c r="G21" s="26">
        <v>200</v>
      </c>
      <c r="H21" s="15"/>
      <c r="I21" s="16">
        <v>0.18</v>
      </c>
      <c r="J21" s="17">
        <f t="shared" ref="J21:J34" si="10">H21*I21</f>
        <v>0</v>
      </c>
      <c r="K21" s="17">
        <f t="shared" ref="K21:K34" si="11">J21*G21</f>
        <v>0</v>
      </c>
      <c r="L21" s="17">
        <f t="shared" ref="L21:L34" si="12">H21+J21</f>
        <v>0</v>
      </c>
      <c r="M21" s="17">
        <f t="shared" ref="M21:M34" si="13">G21*H21</f>
        <v>0</v>
      </c>
      <c r="N21" s="24">
        <f t="shared" ref="N21:N34" si="14">G21*L21</f>
        <v>0</v>
      </c>
    </row>
    <row r="22" spans="1:14" ht="35.25" customHeight="1" x14ac:dyDescent="0.25">
      <c r="A22" s="29">
        <v>11</v>
      </c>
      <c r="B22" s="30" t="s">
        <v>36</v>
      </c>
      <c r="C22" s="30" t="s">
        <v>36</v>
      </c>
      <c r="D22" s="30"/>
      <c r="E22" s="25"/>
      <c r="F22" s="14" t="s">
        <v>21</v>
      </c>
      <c r="G22" s="26">
        <v>1000</v>
      </c>
      <c r="H22" s="15"/>
      <c r="I22" s="16">
        <v>0.18</v>
      </c>
      <c r="J22" s="17">
        <f t="shared" si="10"/>
        <v>0</v>
      </c>
      <c r="K22" s="17">
        <f t="shared" si="11"/>
        <v>0</v>
      </c>
      <c r="L22" s="17">
        <f t="shared" si="12"/>
        <v>0</v>
      </c>
      <c r="M22" s="17">
        <f t="shared" si="13"/>
        <v>0</v>
      </c>
      <c r="N22" s="24">
        <f t="shared" si="14"/>
        <v>0</v>
      </c>
    </row>
    <row r="23" spans="1:14" ht="35.25" customHeight="1" x14ac:dyDescent="0.25">
      <c r="A23" s="29">
        <v>12</v>
      </c>
      <c r="B23" s="30" t="s">
        <v>37</v>
      </c>
      <c r="C23" s="30" t="s">
        <v>37</v>
      </c>
      <c r="D23" s="30"/>
      <c r="E23" s="25"/>
      <c r="F23" s="14" t="s">
        <v>21</v>
      </c>
      <c r="G23" s="26">
        <v>100</v>
      </c>
      <c r="H23" s="15"/>
      <c r="I23" s="16">
        <v>0.18</v>
      </c>
      <c r="J23" s="17">
        <f t="shared" si="10"/>
        <v>0</v>
      </c>
      <c r="K23" s="17">
        <f t="shared" si="11"/>
        <v>0</v>
      </c>
      <c r="L23" s="17">
        <f t="shared" si="12"/>
        <v>0</v>
      </c>
      <c r="M23" s="17">
        <f t="shared" si="13"/>
        <v>0</v>
      </c>
      <c r="N23" s="24">
        <f t="shared" si="14"/>
        <v>0</v>
      </c>
    </row>
    <row r="24" spans="1:14" ht="35.25" customHeight="1" x14ac:dyDescent="0.25">
      <c r="A24" s="29">
        <v>13</v>
      </c>
      <c r="B24" s="30" t="s">
        <v>38</v>
      </c>
      <c r="C24" s="30" t="s">
        <v>38</v>
      </c>
      <c r="D24" s="30"/>
      <c r="E24" s="25"/>
      <c r="F24" s="14" t="s">
        <v>21</v>
      </c>
      <c r="G24" s="26">
        <v>100</v>
      </c>
      <c r="H24" s="15"/>
      <c r="I24" s="16">
        <v>0.18</v>
      </c>
      <c r="J24" s="17">
        <f t="shared" si="10"/>
        <v>0</v>
      </c>
      <c r="K24" s="17">
        <f t="shared" si="11"/>
        <v>0</v>
      </c>
      <c r="L24" s="17">
        <f t="shared" si="12"/>
        <v>0</v>
      </c>
      <c r="M24" s="17">
        <f t="shared" si="13"/>
        <v>0</v>
      </c>
      <c r="N24" s="24">
        <f t="shared" si="14"/>
        <v>0</v>
      </c>
    </row>
    <row r="25" spans="1:14" ht="35.25" customHeight="1" x14ac:dyDescent="0.25">
      <c r="A25" s="29">
        <v>14</v>
      </c>
      <c r="B25" s="30" t="s">
        <v>39</v>
      </c>
      <c r="C25" s="30" t="s">
        <v>39</v>
      </c>
      <c r="D25" s="30"/>
      <c r="E25" s="25"/>
      <c r="F25" s="14" t="s">
        <v>21</v>
      </c>
      <c r="G25" s="26">
        <v>100</v>
      </c>
      <c r="H25" s="15"/>
      <c r="I25" s="16">
        <v>0.18</v>
      </c>
      <c r="J25" s="17">
        <f t="shared" si="10"/>
        <v>0</v>
      </c>
      <c r="K25" s="17">
        <f t="shared" si="11"/>
        <v>0</v>
      </c>
      <c r="L25" s="17">
        <f t="shared" si="12"/>
        <v>0</v>
      </c>
      <c r="M25" s="17">
        <f t="shared" si="13"/>
        <v>0</v>
      </c>
      <c r="N25" s="24">
        <f t="shared" si="14"/>
        <v>0</v>
      </c>
    </row>
    <row r="26" spans="1:14" ht="35.25" customHeight="1" x14ac:dyDescent="0.25">
      <c r="A26" s="29">
        <v>15</v>
      </c>
      <c r="B26" s="30" t="s">
        <v>40</v>
      </c>
      <c r="C26" s="30" t="s">
        <v>40</v>
      </c>
      <c r="D26" s="30"/>
      <c r="E26" s="25"/>
      <c r="F26" s="14" t="s">
        <v>21</v>
      </c>
      <c r="G26" s="26">
        <v>50</v>
      </c>
      <c r="H26" s="15"/>
      <c r="I26" s="16">
        <v>0.18</v>
      </c>
      <c r="J26" s="17">
        <f t="shared" si="10"/>
        <v>0</v>
      </c>
      <c r="K26" s="17">
        <f t="shared" si="11"/>
        <v>0</v>
      </c>
      <c r="L26" s="17">
        <f t="shared" si="12"/>
        <v>0</v>
      </c>
      <c r="M26" s="17">
        <f t="shared" si="13"/>
        <v>0</v>
      </c>
      <c r="N26" s="24">
        <f t="shared" si="14"/>
        <v>0</v>
      </c>
    </row>
    <row r="27" spans="1:14" ht="35.25" customHeight="1" x14ac:dyDescent="0.25">
      <c r="A27" s="29">
        <v>16</v>
      </c>
      <c r="B27" s="30" t="s">
        <v>41</v>
      </c>
      <c r="C27" s="30" t="s">
        <v>41</v>
      </c>
      <c r="D27" s="30"/>
      <c r="E27" s="25"/>
      <c r="F27" s="14" t="s">
        <v>21</v>
      </c>
      <c r="G27" s="26">
        <v>50</v>
      </c>
      <c r="H27" s="15"/>
      <c r="I27" s="16">
        <v>0.18</v>
      </c>
      <c r="J27" s="17">
        <f t="shared" si="10"/>
        <v>0</v>
      </c>
      <c r="K27" s="17">
        <f t="shared" si="11"/>
        <v>0</v>
      </c>
      <c r="L27" s="17">
        <f t="shared" si="12"/>
        <v>0</v>
      </c>
      <c r="M27" s="17">
        <f t="shared" si="13"/>
        <v>0</v>
      </c>
      <c r="N27" s="24">
        <f t="shared" si="14"/>
        <v>0</v>
      </c>
    </row>
    <row r="28" spans="1:14" ht="35.25" customHeight="1" x14ac:dyDescent="0.25">
      <c r="A28" s="29">
        <v>17</v>
      </c>
      <c r="B28" s="30" t="s">
        <v>42</v>
      </c>
      <c r="C28" s="30" t="s">
        <v>43</v>
      </c>
      <c r="D28" s="30"/>
      <c r="E28" s="25"/>
      <c r="F28" s="14" t="s">
        <v>21</v>
      </c>
      <c r="G28" s="26">
        <v>100</v>
      </c>
      <c r="H28" s="15"/>
      <c r="I28" s="16">
        <v>0.18</v>
      </c>
      <c r="J28" s="17">
        <f t="shared" si="10"/>
        <v>0</v>
      </c>
      <c r="K28" s="17">
        <f t="shared" si="11"/>
        <v>0</v>
      </c>
      <c r="L28" s="17">
        <f t="shared" si="12"/>
        <v>0</v>
      </c>
      <c r="M28" s="17">
        <f t="shared" si="13"/>
        <v>0</v>
      </c>
      <c r="N28" s="24">
        <f t="shared" si="14"/>
        <v>0</v>
      </c>
    </row>
    <row r="29" spans="1:14" ht="35.25" customHeight="1" x14ac:dyDescent="0.25">
      <c r="A29" s="29">
        <v>18</v>
      </c>
      <c r="B29" s="30" t="s">
        <v>44</v>
      </c>
      <c r="C29" s="30" t="s">
        <v>44</v>
      </c>
      <c r="D29" s="30"/>
      <c r="E29" s="25"/>
      <c r="F29" s="14" t="s">
        <v>21</v>
      </c>
      <c r="G29" s="26">
        <v>50</v>
      </c>
      <c r="H29" s="15"/>
      <c r="I29" s="16">
        <v>0.18</v>
      </c>
      <c r="J29" s="17">
        <f t="shared" si="10"/>
        <v>0</v>
      </c>
      <c r="K29" s="17">
        <f t="shared" si="11"/>
        <v>0</v>
      </c>
      <c r="L29" s="17">
        <f t="shared" si="12"/>
        <v>0</v>
      </c>
      <c r="M29" s="17">
        <f t="shared" si="13"/>
        <v>0</v>
      </c>
      <c r="N29" s="24">
        <f t="shared" si="14"/>
        <v>0</v>
      </c>
    </row>
    <row r="30" spans="1:14" ht="35.25" customHeight="1" x14ac:dyDescent="0.25">
      <c r="A30" s="29">
        <v>19</v>
      </c>
      <c r="B30" s="30" t="s">
        <v>45</v>
      </c>
      <c r="C30" s="30" t="s">
        <v>46</v>
      </c>
      <c r="D30" s="30"/>
      <c r="E30" s="25"/>
      <c r="F30" s="14" t="s">
        <v>21</v>
      </c>
      <c r="G30" s="26">
        <v>50</v>
      </c>
      <c r="H30" s="15"/>
      <c r="I30" s="16">
        <v>0.18</v>
      </c>
      <c r="J30" s="17">
        <f t="shared" si="10"/>
        <v>0</v>
      </c>
      <c r="K30" s="17">
        <f t="shared" si="11"/>
        <v>0</v>
      </c>
      <c r="L30" s="17">
        <f t="shared" si="12"/>
        <v>0</v>
      </c>
      <c r="M30" s="17">
        <f t="shared" si="13"/>
        <v>0</v>
      </c>
      <c r="N30" s="24">
        <f t="shared" si="14"/>
        <v>0</v>
      </c>
    </row>
    <row r="31" spans="1:14" ht="35.25" customHeight="1" x14ac:dyDescent="0.25">
      <c r="A31" s="29">
        <v>20</v>
      </c>
      <c r="B31" s="30" t="s">
        <v>47</v>
      </c>
      <c r="C31" s="30" t="s">
        <v>48</v>
      </c>
      <c r="D31" s="30"/>
      <c r="E31" s="25"/>
      <c r="F31" s="14" t="s">
        <v>21</v>
      </c>
      <c r="G31" s="26">
        <v>150</v>
      </c>
      <c r="H31" s="15"/>
      <c r="I31" s="16">
        <v>0.18</v>
      </c>
      <c r="J31" s="17">
        <f t="shared" si="10"/>
        <v>0</v>
      </c>
      <c r="K31" s="17">
        <f t="shared" si="11"/>
        <v>0</v>
      </c>
      <c r="L31" s="17">
        <f t="shared" si="12"/>
        <v>0</v>
      </c>
      <c r="M31" s="17">
        <f t="shared" si="13"/>
        <v>0</v>
      </c>
      <c r="N31" s="24">
        <f t="shared" si="14"/>
        <v>0</v>
      </c>
    </row>
    <row r="32" spans="1:14" ht="35.25" customHeight="1" x14ac:dyDescent="0.25">
      <c r="A32" s="29">
        <v>21</v>
      </c>
      <c r="B32" s="30" t="s">
        <v>49</v>
      </c>
      <c r="C32" s="30" t="s">
        <v>49</v>
      </c>
      <c r="D32" s="30"/>
      <c r="E32" s="25"/>
      <c r="F32" s="14" t="s">
        <v>21</v>
      </c>
      <c r="G32" s="26">
        <v>550</v>
      </c>
      <c r="H32" s="15"/>
      <c r="I32" s="16">
        <v>0.18</v>
      </c>
      <c r="J32" s="17">
        <f t="shared" si="10"/>
        <v>0</v>
      </c>
      <c r="K32" s="17">
        <f t="shared" si="11"/>
        <v>0</v>
      </c>
      <c r="L32" s="17">
        <f t="shared" si="12"/>
        <v>0</v>
      </c>
      <c r="M32" s="17">
        <f t="shared" si="13"/>
        <v>0</v>
      </c>
      <c r="N32" s="24">
        <f t="shared" si="14"/>
        <v>0</v>
      </c>
    </row>
    <row r="33" spans="1:14" ht="35.25" customHeight="1" x14ac:dyDescent="0.25">
      <c r="A33" s="29">
        <v>22</v>
      </c>
      <c r="B33" s="30" t="s">
        <v>50</v>
      </c>
      <c r="C33" s="30" t="s">
        <v>51</v>
      </c>
      <c r="D33" s="30"/>
      <c r="E33" s="25"/>
      <c r="F33" s="14" t="s">
        <v>52</v>
      </c>
      <c r="G33" s="26">
        <v>70</v>
      </c>
      <c r="H33" s="15"/>
      <c r="I33" s="16">
        <v>0.18</v>
      </c>
      <c r="J33" s="17">
        <f t="shared" si="10"/>
        <v>0</v>
      </c>
      <c r="K33" s="17">
        <f t="shared" si="11"/>
        <v>0</v>
      </c>
      <c r="L33" s="17">
        <f t="shared" si="12"/>
        <v>0</v>
      </c>
      <c r="M33" s="17">
        <f t="shared" si="13"/>
        <v>0</v>
      </c>
      <c r="N33" s="24">
        <f t="shared" si="14"/>
        <v>0</v>
      </c>
    </row>
    <row r="34" spans="1:14" ht="35.25" customHeight="1" x14ac:dyDescent="0.25">
      <c r="A34" s="29">
        <v>23</v>
      </c>
      <c r="B34" s="30" t="s">
        <v>53</v>
      </c>
      <c r="C34" s="30" t="s">
        <v>53</v>
      </c>
      <c r="D34" s="30"/>
      <c r="E34" s="25"/>
      <c r="F34" s="14" t="s">
        <v>52</v>
      </c>
      <c r="G34" s="26">
        <v>10</v>
      </c>
      <c r="H34" s="15"/>
      <c r="I34" s="16">
        <v>0.18</v>
      </c>
      <c r="J34" s="17">
        <f t="shared" si="10"/>
        <v>0</v>
      </c>
      <c r="K34" s="17">
        <f t="shared" si="11"/>
        <v>0</v>
      </c>
      <c r="L34" s="17">
        <f t="shared" si="12"/>
        <v>0</v>
      </c>
      <c r="M34" s="17">
        <f t="shared" si="13"/>
        <v>0</v>
      </c>
      <c r="N34" s="24">
        <f t="shared" si="14"/>
        <v>0</v>
      </c>
    </row>
    <row r="35" spans="1:14" ht="35.25" customHeight="1" x14ac:dyDescent="0.25">
      <c r="A35" s="29">
        <v>24</v>
      </c>
      <c r="B35" s="30" t="s">
        <v>54</v>
      </c>
      <c r="C35" s="30" t="s">
        <v>55</v>
      </c>
      <c r="D35" s="30"/>
      <c r="E35" s="25"/>
      <c r="F35" s="14" t="s">
        <v>52</v>
      </c>
      <c r="G35" s="26">
        <v>64</v>
      </c>
      <c r="H35" s="15"/>
      <c r="I35" s="16">
        <v>0.18</v>
      </c>
      <c r="J35" s="17">
        <f t="shared" si="0"/>
        <v>0</v>
      </c>
      <c r="K35" s="17">
        <f t="shared" si="1"/>
        <v>0</v>
      </c>
      <c r="L35" s="17">
        <f t="shared" si="2"/>
        <v>0</v>
      </c>
      <c r="M35" s="17">
        <f t="shared" si="3"/>
        <v>0</v>
      </c>
      <c r="N35" s="24">
        <f t="shared" si="4"/>
        <v>0</v>
      </c>
    </row>
    <row r="36" spans="1:14" ht="35.25" customHeight="1" x14ac:dyDescent="0.25">
      <c r="A36" s="29">
        <v>25</v>
      </c>
      <c r="B36" s="30" t="s">
        <v>56</v>
      </c>
      <c r="C36" s="30" t="s">
        <v>56</v>
      </c>
      <c r="D36" s="30"/>
      <c r="E36" s="25"/>
      <c r="F36" s="14" t="s">
        <v>21</v>
      </c>
      <c r="G36" s="26">
        <v>2</v>
      </c>
      <c r="H36" s="15"/>
      <c r="I36" s="16">
        <v>0.18</v>
      </c>
      <c r="J36" s="17">
        <f t="shared" ref="J36:J44" si="15">H36*I36</f>
        <v>0</v>
      </c>
      <c r="K36" s="17">
        <f t="shared" ref="K36:K44" si="16">J36*G36</f>
        <v>0</v>
      </c>
      <c r="L36" s="17">
        <f t="shared" ref="L36:L44" si="17">H36+J36</f>
        <v>0</v>
      </c>
      <c r="M36" s="17">
        <f t="shared" ref="M36:M44" si="18">G36*H36</f>
        <v>0</v>
      </c>
      <c r="N36" s="24">
        <f t="shared" ref="N36:N44" si="19">G36*L36</f>
        <v>0</v>
      </c>
    </row>
    <row r="37" spans="1:14" ht="35.25" customHeight="1" x14ac:dyDescent="0.25">
      <c r="A37" s="29">
        <v>26</v>
      </c>
      <c r="B37" s="30" t="s">
        <v>57</v>
      </c>
      <c r="C37" s="30" t="s">
        <v>57</v>
      </c>
      <c r="D37" s="30"/>
      <c r="E37" s="25"/>
      <c r="F37" s="14" t="s">
        <v>21</v>
      </c>
      <c r="G37" s="26">
        <v>2</v>
      </c>
      <c r="H37" s="15"/>
      <c r="I37" s="16">
        <v>0.18</v>
      </c>
      <c r="J37" s="17">
        <f t="shared" si="15"/>
        <v>0</v>
      </c>
      <c r="K37" s="17">
        <f t="shared" si="16"/>
        <v>0</v>
      </c>
      <c r="L37" s="17">
        <f t="shared" si="17"/>
        <v>0</v>
      </c>
      <c r="M37" s="17">
        <f t="shared" si="18"/>
        <v>0</v>
      </c>
      <c r="N37" s="24">
        <f t="shared" si="19"/>
        <v>0</v>
      </c>
    </row>
    <row r="38" spans="1:14" ht="35.25" customHeight="1" x14ac:dyDescent="0.25">
      <c r="A38" s="29">
        <v>27</v>
      </c>
      <c r="B38" s="30" t="s">
        <v>58</v>
      </c>
      <c r="C38" s="30" t="s">
        <v>58</v>
      </c>
      <c r="D38" s="30"/>
      <c r="E38" s="25"/>
      <c r="F38" s="14" t="s">
        <v>21</v>
      </c>
      <c r="G38" s="26">
        <v>2</v>
      </c>
      <c r="H38" s="15"/>
      <c r="I38" s="16">
        <v>0.18</v>
      </c>
      <c r="J38" s="17">
        <f t="shared" si="15"/>
        <v>0</v>
      </c>
      <c r="K38" s="17">
        <f t="shared" si="16"/>
        <v>0</v>
      </c>
      <c r="L38" s="17">
        <f t="shared" si="17"/>
        <v>0</v>
      </c>
      <c r="M38" s="17">
        <f t="shared" si="18"/>
        <v>0</v>
      </c>
      <c r="N38" s="24">
        <f t="shared" si="19"/>
        <v>0</v>
      </c>
    </row>
    <row r="39" spans="1:14" ht="35.25" customHeight="1" x14ac:dyDescent="0.25">
      <c r="A39" s="29">
        <v>28</v>
      </c>
      <c r="B39" s="30" t="s">
        <v>59</v>
      </c>
      <c r="C39" s="30" t="s">
        <v>59</v>
      </c>
      <c r="D39" s="30"/>
      <c r="E39" s="25"/>
      <c r="F39" s="14" t="s">
        <v>21</v>
      </c>
      <c r="G39" s="26">
        <v>2</v>
      </c>
      <c r="H39" s="15"/>
      <c r="I39" s="16">
        <v>0.18</v>
      </c>
      <c r="J39" s="17">
        <f t="shared" si="15"/>
        <v>0</v>
      </c>
      <c r="K39" s="17">
        <f t="shared" si="16"/>
        <v>0</v>
      </c>
      <c r="L39" s="17">
        <f t="shared" si="17"/>
        <v>0</v>
      </c>
      <c r="M39" s="17">
        <f t="shared" si="18"/>
        <v>0</v>
      </c>
      <c r="N39" s="24">
        <f t="shared" si="19"/>
        <v>0</v>
      </c>
    </row>
    <row r="40" spans="1:14" ht="35.25" customHeight="1" x14ac:dyDescent="0.25">
      <c r="A40" s="29">
        <v>29</v>
      </c>
      <c r="B40" s="30" t="s">
        <v>60</v>
      </c>
      <c r="C40" s="30" t="s">
        <v>60</v>
      </c>
      <c r="D40" s="30"/>
      <c r="E40" s="25"/>
      <c r="F40" s="14" t="s">
        <v>21</v>
      </c>
      <c r="G40" s="26">
        <v>2</v>
      </c>
      <c r="H40" s="15"/>
      <c r="I40" s="16">
        <v>0.18</v>
      </c>
      <c r="J40" s="17">
        <f t="shared" si="15"/>
        <v>0</v>
      </c>
      <c r="K40" s="17">
        <f t="shared" si="16"/>
        <v>0</v>
      </c>
      <c r="L40" s="17">
        <f t="shared" si="17"/>
        <v>0</v>
      </c>
      <c r="M40" s="17">
        <f t="shared" si="18"/>
        <v>0</v>
      </c>
      <c r="N40" s="24">
        <f t="shared" si="19"/>
        <v>0</v>
      </c>
    </row>
    <row r="41" spans="1:14" ht="35.25" customHeight="1" x14ac:dyDescent="0.25">
      <c r="A41" s="29">
        <v>30</v>
      </c>
      <c r="B41" s="30" t="s">
        <v>61</v>
      </c>
      <c r="C41" s="30" t="s">
        <v>61</v>
      </c>
      <c r="D41" s="30"/>
      <c r="E41" s="25"/>
      <c r="F41" s="14" t="s">
        <v>21</v>
      </c>
      <c r="G41" s="26">
        <v>2</v>
      </c>
      <c r="H41" s="15"/>
      <c r="I41" s="16">
        <v>0.18</v>
      </c>
      <c r="J41" s="17">
        <f t="shared" si="15"/>
        <v>0</v>
      </c>
      <c r="K41" s="17">
        <f t="shared" si="16"/>
        <v>0</v>
      </c>
      <c r="L41" s="17">
        <f t="shared" si="17"/>
        <v>0</v>
      </c>
      <c r="M41" s="17">
        <f t="shared" si="18"/>
        <v>0</v>
      </c>
      <c r="N41" s="24">
        <f t="shared" si="19"/>
        <v>0</v>
      </c>
    </row>
    <row r="42" spans="1:14" ht="35.25" customHeight="1" x14ac:dyDescent="0.25">
      <c r="A42" s="29">
        <v>31</v>
      </c>
      <c r="B42" s="30" t="s">
        <v>62</v>
      </c>
      <c r="C42" s="30" t="s">
        <v>62</v>
      </c>
      <c r="D42" s="30"/>
      <c r="E42" s="25"/>
      <c r="F42" s="14" t="s">
        <v>21</v>
      </c>
      <c r="G42" s="26">
        <v>2</v>
      </c>
      <c r="H42" s="15"/>
      <c r="I42" s="16">
        <v>0.18</v>
      </c>
      <c r="J42" s="17">
        <f t="shared" si="15"/>
        <v>0</v>
      </c>
      <c r="K42" s="17">
        <f t="shared" si="16"/>
        <v>0</v>
      </c>
      <c r="L42" s="17">
        <f t="shared" si="17"/>
        <v>0</v>
      </c>
      <c r="M42" s="17">
        <f t="shared" si="18"/>
        <v>0</v>
      </c>
      <c r="N42" s="24">
        <f t="shared" si="19"/>
        <v>0</v>
      </c>
    </row>
    <row r="43" spans="1:14" ht="35.25" customHeight="1" x14ac:dyDescent="0.25">
      <c r="A43" s="29">
        <v>32</v>
      </c>
      <c r="B43" s="30" t="s">
        <v>63</v>
      </c>
      <c r="C43" s="30" t="s">
        <v>63</v>
      </c>
      <c r="D43" s="30"/>
      <c r="E43" s="25"/>
      <c r="F43" s="14" t="s">
        <v>21</v>
      </c>
      <c r="G43" s="26">
        <v>2</v>
      </c>
      <c r="H43" s="15"/>
      <c r="I43" s="16">
        <v>0.18</v>
      </c>
      <c r="J43" s="17">
        <f t="shared" si="15"/>
        <v>0</v>
      </c>
      <c r="K43" s="17">
        <f t="shared" si="16"/>
        <v>0</v>
      </c>
      <c r="L43" s="17">
        <f t="shared" si="17"/>
        <v>0</v>
      </c>
      <c r="M43" s="17">
        <f t="shared" si="18"/>
        <v>0</v>
      </c>
      <c r="N43" s="24">
        <f t="shared" si="19"/>
        <v>0</v>
      </c>
    </row>
    <row r="44" spans="1:14" ht="35.25" customHeight="1" x14ac:dyDescent="0.25">
      <c r="A44" s="29">
        <v>33</v>
      </c>
      <c r="B44" s="30" t="s">
        <v>64</v>
      </c>
      <c r="C44" s="30" t="s">
        <v>64</v>
      </c>
      <c r="D44" s="30"/>
      <c r="E44" s="25"/>
      <c r="F44" s="14" t="s">
        <v>21</v>
      </c>
      <c r="G44" s="26">
        <v>2</v>
      </c>
      <c r="H44" s="15"/>
      <c r="I44" s="16">
        <v>0.18</v>
      </c>
      <c r="J44" s="17">
        <f t="shared" si="15"/>
        <v>0</v>
      </c>
      <c r="K44" s="17">
        <f t="shared" si="16"/>
        <v>0</v>
      </c>
      <c r="L44" s="17">
        <f t="shared" si="17"/>
        <v>0</v>
      </c>
      <c r="M44" s="17">
        <f t="shared" si="18"/>
        <v>0</v>
      </c>
      <c r="N44" s="24">
        <f t="shared" si="19"/>
        <v>0</v>
      </c>
    </row>
    <row r="45" spans="1:14" ht="35.25" customHeight="1" x14ac:dyDescent="0.25">
      <c r="A45" s="29">
        <v>34</v>
      </c>
      <c r="B45" s="30" t="s">
        <v>65</v>
      </c>
      <c r="C45" s="30" t="s">
        <v>65</v>
      </c>
      <c r="D45" s="30"/>
      <c r="E45" s="25"/>
      <c r="F45" s="14" t="s">
        <v>21</v>
      </c>
      <c r="G45" s="26">
        <v>2</v>
      </c>
      <c r="H45" s="15"/>
      <c r="I45" s="16">
        <v>0.18</v>
      </c>
      <c r="J45" s="17">
        <f t="shared" ref="J45" si="20">H45*I45</f>
        <v>0</v>
      </c>
      <c r="K45" s="17">
        <f t="shared" ref="K45" si="21">J45*G45</f>
        <v>0</v>
      </c>
      <c r="L45" s="17">
        <f t="shared" ref="L45" si="22">H45+J45</f>
        <v>0</v>
      </c>
      <c r="M45" s="17">
        <f t="shared" ref="M45" si="23">G45*H45</f>
        <v>0</v>
      </c>
      <c r="N45" s="24">
        <f t="shared" ref="N45" si="24">G45*L45</f>
        <v>0</v>
      </c>
    </row>
    <row r="46" spans="1:14" ht="35.25" customHeight="1" x14ac:dyDescent="0.25">
      <c r="A46" s="29">
        <v>35</v>
      </c>
      <c r="B46" s="30" t="s">
        <v>66</v>
      </c>
      <c r="C46" s="30" t="s">
        <v>66</v>
      </c>
      <c r="D46" s="30"/>
      <c r="E46" s="25"/>
      <c r="F46" s="14" t="s">
        <v>21</v>
      </c>
      <c r="G46" s="26">
        <v>15</v>
      </c>
      <c r="H46" s="15"/>
      <c r="I46" s="16">
        <v>0.18</v>
      </c>
      <c r="J46" s="17">
        <f t="shared" ref="J46:J52" si="25">H46*I46</f>
        <v>0</v>
      </c>
      <c r="K46" s="17">
        <f t="shared" ref="K46:K52" si="26">J46*G46</f>
        <v>0</v>
      </c>
      <c r="L46" s="17">
        <f t="shared" ref="L46:L52" si="27">H46+J46</f>
        <v>0</v>
      </c>
      <c r="M46" s="17">
        <f t="shared" ref="M46:M52" si="28">G46*H46</f>
        <v>0</v>
      </c>
      <c r="N46" s="24">
        <f t="shared" ref="N46:N52" si="29">G46*L46</f>
        <v>0</v>
      </c>
    </row>
    <row r="47" spans="1:14" ht="35.25" customHeight="1" x14ac:dyDescent="0.25">
      <c r="A47" s="29">
        <v>36</v>
      </c>
      <c r="B47" s="30" t="s">
        <v>67</v>
      </c>
      <c r="C47" s="30" t="s">
        <v>67</v>
      </c>
      <c r="D47" s="30"/>
      <c r="E47" s="25"/>
      <c r="F47" s="14" t="s">
        <v>21</v>
      </c>
      <c r="G47" s="26">
        <v>8</v>
      </c>
      <c r="H47" s="15"/>
      <c r="I47" s="16">
        <v>0.18</v>
      </c>
      <c r="J47" s="17">
        <f t="shared" si="25"/>
        <v>0</v>
      </c>
      <c r="K47" s="17">
        <f t="shared" si="26"/>
        <v>0</v>
      </c>
      <c r="L47" s="17">
        <f t="shared" si="27"/>
        <v>0</v>
      </c>
      <c r="M47" s="17">
        <f t="shared" si="28"/>
        <v>0</v>
      </c>
      <c r="N47" s="24">
        <f t="shared" si="29"/>
        <v>0</v>
      </c>
    </row>
    <row r="48" spans="1:14" ht="35.25" customHeight="1" x14ac:dyDescent="0.25">
      <c r="A48" s="29">
        <v>37</v>
      </c>
      <c r="B48" s="30" t="s">
        <v>68</v>
      </c>
      <c r="C48" s="30" t="s">
        <v>69</v>
      </c>
      <c r="D48" s="30"/>
      <c r="E48" s="25"/>
      <c r="F48" s="14" t="s">
        <v>21</v>
      </c>
      <c r="G48" s="26">
        <v>4</v>
      </c>
      <c r="H48" s="15"/>
      <c r="I48" s="16">
        <v>0.18</v>
      </c>
      <c r="J48" s="17">
        <f t="shared" si="25"/>
        <v>0</v>
      </c>
      <c r="K48" s="17">
        <f t="shared" si="26"/>
        <v>0</v>
      </c>
      <c r="L48" s="17">
        <f t="shared" si="27"/>
        <v>0</v>
      </c>
      <c r="M48" s="17">
        <f t="shared" si="28"/>
        <v>0</v>
      </c>
      <c r="N48" s="24">
        <f t="shared" si="29"/>
        <v>0</v>
      </c>
    </row>
    <row r="49" spans="1:14" ht="35.25" customHeight="1" x14ac:dyDescent="0.25">
      <c r="A49" s="29">
        <v>38</v>
      </c>
      <c r="B49" s="30" t="s">
        <v>70</v>
      </c>
      <c r="C49" s="30" t="s">
        <v>70</v>
      </c>
      <c r="D49" s="30"/>
      <c r="E49" s="25"/>
      <c r="F49" s="14" t="s">
        <v>21</v>
      </c>
      <c r="G49" s="26">
        <v>3</v>
      </c>
      <c r="H49" s="15"/>
      <c r="I49" s="16">
        <v>0.18</v>
      </c>
      <c r="J49" s="17">
        <f t="shared" si="25"/>
        <v>0</v>
      </c>
      <c r="K49" s="17">
        <f t="shared" si="26"/>
        <v>0</v>
      </c>
      <c r="L49" s="17">
        <f t="shared" si="27"/>
        <v>0</v>
      </c>
      <c r="M49" s="17">
        <f t="shared" si="28"/>
        <v>0</v>
      </c>
      <c r="N49" s="24">
        <f t="shared" si="29"/>
        <v>0</v>
      </c>
    </row>
    <row r="50" spans="1:14" ht="35.25" customHeight="1" x14ac:dyDescent="0.25">
      <c r="A50" s="29">
        <v>39</v>
      </c>
      <c r="B50" s="30" t="s">
        <v>71</v>
      </c>
      <c r="C50" s="30" t="s">
        <v>72</v>
      </c>
      <c r="D50" s="30"/>
      <c r="E50" s="25"/>
      <c r="F50" s="14" t="s">
        <v>21</v>
      </c>
      <c r="G50" s="26">
        <v>1</v>
      </c>
      <c r="H50" s="15"/>
      <c r="I50" s="16">
        <v>0.18</v>
      </c>
      <c r="J50" s="17">
        <f t="shared" si="25"/>
        <v>0</v>
      </c>
      <c r="K50" s="17">
        <f t="shared" si="26"/>
        <v>0</v>
      </c>
      <c r="L50" s="17">
        <f t="shared" si="27"/>
        <v>0</v>
      </c>
      <c r="M50" s="17">
        <f t="shared" si="28"/>
        <v>0</v>
      </c>
      <c r="N50" s="24">
        <f t="shared" si="29"/>
        <v>0</v>
      </c>
    </row>
    <row r="51" spans="1:14" ht="35.25" customHeight="1" x14ac:dyDescent="0.25">
      <c r="A51" s="29">
        <v>40</v>
      </c>
      <c r="B51" s="30" t="s">
        <v>73</v>
      </c>
      <c r="C51" s="30" t="s">
        <v>73</v>
      </c>
      <c r="D51" s="30"/>
      <c r="E51" s="25"/>
      <c r="F51" s="14" t="s">
        <v>21</v>
      </c>
      <c r="G51" s="26">
        <v>50</v>
      </c>
      <c r="H51" s="15"/>
      <c r="I51" s="16">
        <v>0.18</v>
      </c>
      <c r="J51" s="17">
        <f t="shared" si="25"/>
        <v>0</v>
      </c>
      <c r="K51" s="17">
        <f t="shared" si="26"/>
        <v>0</v>
      </c>
      <c r="L51" s="17">
        <f t="shared" si="27"/>
        <v>0</v>
      </c>
      <c r="M51" s="17">
        <f t="shared" si="28"/>
        <v>0</v>
      </c>
      <c r="N51" s="24">
        <f t="shared" si="29"/>
        <v>0</v>
      </c>
    </row>
    <row r="52" spans="1:14" ht="35.25" customHeight="1" x14ac:dyDescent="0.25">
      <c r="A52" s="28">
        <v>41</v>
      </c>
      <c r="B52" s="30" t="s">
        <v>74</v>
      </c>
      <c r="C52" s="30" t="s">
        <v>75</v>
      </c>
      <c r="D52" s="30"/>
      <c r="E52" s="25"/>
      <c r="F52" s="14" t="s">
        <v>21</v>
      </c>
      <c r="G52" s="26">
        <v>150</v>
      </c>
      <c r="H52" s="15"/>
      <c r="I52" s="16">
        <v>0.18</v>
      </c>
      <c r="J52" s="17">
        <f t="shared" si="25"/>
        <v>0</v>
      </c>
      <c r="K52" s="17">
        <f t="shared" si="26"/>
        <v>0</v>
      </c>
      <c r="L52" s="17">
        <f t="shared" si="27"/>
        <v>0</v>
      </c>
      <c r="M52" s="17">
        <f t="shared" si="28"/>
        <v>0</v>
      </c>
      <c r="N52" s="24">
        <f t="shared" si="29"/>
        <v>0</v>
      </c>
    </row>
    <row r="53" spans="1:14" ht="45" customHeight="1" x14ac:dyDescent="0.25">
      <c r="A53" s="55" t="s">
        <v>76</v>
      </c>
      <c r="B53" s="56"/>
      <c r="C53" s="56"/>
      <c r="D53" s="56"/>
      <c r="E53" s="56"/>
      <c r="F53" s="56"/>
      <c r="G53" s="56"/>
      <c r="H53" s="56"/>
      <c r="I53" s="56"/>
      <c r="J53" s="56"/>
      <c r="K53" s="12"/>
      <c r="L53" s="53">
        <f>SUM(M12:M52)</f>
        <v>0</v>
      </c>
      <c r="M53" s="53"/>
      <c r="N53" s="54"/>
    </row>
    <row r="54" spans="1:14" ht="42" customHeight="1" x14ac:dyDescent="0.25">
      <c r="A54" s="57" t="s">
        <v>77</v>
      </c>
      <c r="B54" s="58"/>
      <c r="C54" s="58"/>
      <c r="D54" s="58"/>
      <c r="E54" s="58"/>
      <c r="F54" s="58"/>
      <c r="G54" s="58"/>
      <c r="H54" s="58"/>
      <c r="I54" s="58"/>
      <c r="J54" s="58"/>
      <c r="K54" s="13"/>
      <c r="L54" s="51">
        <f>SUM(K12:K52)</f>
        <v>0</v>
      </c>
      <c r="M54" s="51"/>
      <c r="N54" s="52"/>
    </row>
    <row r="55" spans="1:14" ht="42.75" customHeigh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t="57.75" customHeight="1" thickBot="1" x14ac:dyDescent="0.3">
      <c r="A56" s="43" t="s">
        <v>78</v>
      </c>
      <c r="B56" s="44"/>
      <c r="C56" s="44"/>
      <c r="D56" s="44"/>
      <c r="E56" s="42"/>
      <c r="F56" s="42"/>
      <c r="G56" s="42"/>
      <c r="H56" s="42"/>
      <c r="I56" s="64" t="s">
        <v>79</v>
      </c>
      <c r="J56" s="65"/>
      <c r="K56" s="2"/>
      <c r="L56" s="61">
        <f>L53+L54</f>
        <v>0</v>
      </c>
      <c r="M56" s="62"/>
      <c r="N56" s="63"/>
    </row>
    <row r="57" spans="1:14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5.75" thickBot="1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x14ac:dyDescent="0.25">
      <c r="A59" s="45" t="s">
        <v>80</v>
      </c>
      <c r="B59" s="46"/>
      <c r="C59" s="46"/>
      <c r="D59" s="46"/>
      <c r="E59" s="46"/>
      <c r="F59" s="46"/>
      <c r="G59" s="46"/>
      <c r="H59" s="46"/>
      <c r="I59" s="35" t="s">
        <v>81</v>
      </c>
      <c r="J59" s="35"/>
      <c r="K59" s="35"/>
      <c r="L59" s="35"/>
      <c r="M59" s="35"/>
      <c r="N59" s="36"/>
    </row>
    <row r="60" spans="1:14" x14ac:dyDescent="0.25">
      <c r="A60" s="47"/>
      <c r="B60" s="48"/>
      <c r="C60" s="48"/>
      <c r="D60" s="48"/>
      <c r="E60" s="48"/>
      <c r="F60" s="48"/>
      <c r="G60" s="48"/>
      <c r="H60" s="48"/>
      <c r="I60" s="37"/>
      <c r="J60" s="37"/>
      <c r="K60" s="37"/>
      <c r="L60" s="37"/>
      <c r="M60" s="37"/>
      <c r="N60" s="38"/>
    </row>
    <row r="61" spans="1:14" x14ac:dyDescent="0.25">
      <c r="A61" s="47"/>
      <c r="B61" s="48"/>
      <c r="C61" s="48"/>
      <c r="D61" s="48"/>
      <c r="E61" s="48"/>
      <c r="F61" s="48"/>
      <c r="G61" s="48"/>
      <c r="H61" s="48"/>
      <c r="I61" s="37"/>
      <c r="J61" s="37"/>
      <c r="K61" s="37"/>
      <c r="L61" s="37"/>
      <c r="M61" s="37"/>
      <c r="N61" s="38"/>
    </row>
    <row r="62" spans="1:14" x14ac:dyDescent="0.25">
      <c r="A62" s="47"/>
      <c r="B62" s="48"/>
      <c r="C62" s="48"/>
      <c r="D62" s="48"/>
      <c r="E62" s="48"/>
      <c r="F62" s="48"/>
      <c r="G62" s="48"/>
      <c r="H62" s="48"/>
      <c r="I62" s="37"/>
      <c r="J62" s="37"/>
      <c r="K62" s="37"/>
      <c r="L62" s="37"/>
      <c r="M62" s="37"/>
      <c r="N62" s="38"/>
    </row>
    <row r="63" spans="1:14" ht="15.75" thickBot="1" x14ac:dyDescent="0.3">
      <c r="A63" s="49"/>
      <c r="B63" s="50"/>
      <c r="C63" s="50"/>
      <c r="D63" s="50"/>
      <c r="E63" s="50"/>
      <c r="F63" s="50"/>
      <c r="G63" s="50"/>
      <c r="H63" s="50"/>
      <c r="I63" s="39"/>
      <c r="J63" s="39"/>
      <c r="K63" s="39"/>
      <c r="L63" s="39"/>
      <c r="M63" s="39"/>
      <c r="N63" s="40"/>
    </row>
  </sheetData>
  <sheetProtection algorithmName="SHA-512" hashValue="DqimXe0Razv5XtzWknda9ZgwshujOH46FEGs2Zl9ImP+3dmkxNMtGKQSeBu0NNPhvsSizMTn+ld0xFuNeJLrhA==" saltValue="E5ouEDP1Ts59Ev91WC2JKA==" spinCount="100000" sheet="1" objects="1" scenarios="1"/>
  <mergeCells count="7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59:N63"/>
    <mergeCell ref="A11:N11"/>
    <mergeCell ref="E56:H56"/>
    <mergeCell ref="A56:D56"/>
    <mergeCell ref="A59:H63"/>
    <mergeCell ref="L54:N54"/>
    <mergeCell ref="L53:N53"/>
    <mergeCell ref="A53:J53"/>
    <mergeCell ref="A54:J54"/>
    <mergeCell ref="A55:N55"/>
    <mergeCell ref="A57:N57"/>
    <mergeCell ref="A58:N58"/>
    <mergeCell ref="L56:N56"/>
    <mergeCell ref="I56:J56"/>
    <mergeCell ref="B46:D46"/>
    <mergeCell ref="B47:D47"/>
    <mergeCell ref="B50:D50"/>
    <mergeCell ref="B51:D51"/>
    <mergeCell ref="B52:D52"/>
    <mergeCell ref="B13:D13"/>
    <mergeCell ref="B20:D20"/>
    <mergeCell ref="B35:D35"/>
    <mergeCell ref="B19:D19"/>
    <mergeCell ref="B14:D14"/>
    <mergeCell ref="B15:D15"/>
    <mergeCell ref="B16:D16"/>
    <mergeCell ref="B17:D17"/>
    <mergeCell ref="B18:D18"/>
    <mergeCell ref="B32:D32"/>
    <mergeCell ref="B33:D33"/>
    <mergeCell ref="B34:D34"/>
    <mergeCell ref="B36:D36"/>
    <mergeCell ref="B10:D10"/>
    <mergeCell ref="B12:D12"/>
    <mergeCell ref="B45:D45"/>
    <mergeCell ref="B48:D48"/>
    <mergeCell ref="B49:D4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42:D42"/>
    <mergeCell ref="B43:D43"/>
    <mergeCell ref="B44:D44"/>
    <mergeCell ref="B37:D37"/>
    <mergeCell ref="B38:D38"/>
    <mergeCell ref="B39:D39"/>
    <mergeCell ref="B40:D40"/>
    <mergeCell ref="B41:D41"/>
  </mergeCells>
  <dataValidations count="1">
    <dataValidation type="decimal" allowBlank="1" showInputMessage="1" showErrorMessage="1" errorTitle="ALERTA" error="EN ESTA CELDA SOLO ES PERMITIDO DÍGITOS NUMÉRICOS" sqref="I12:I5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8B4AE584-7F42-4F7B-BC87-6E71EB51E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209cd0db-1aa9-466c-8933-4493a1504f63"/>
    <ds:schemaRef ds:uri="ef3d409c-51e8-4a1c-b238-cf9f3673307b"/>
    <ds:schemaRef ds:uri="http://schemas.openxmlformats.org/package/2006/metadata/core-properties"/>
    <ds:schemaRef ds:uri="http://schemas.microsoft.com/office/2006/documentManagement/types"/>
    <ds:schemaRef ds:uri="23968453-7404-4c66-b04b-c533b279d5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2024-02-05T17:21:08Z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