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4"/>
  <workbookPr/>
  <mc:AlternateContent xmlns:mc="http://schemas.openxmlformats.org/markup-compatibility/2006">
    <mc:Choice Requires="x15">
      <x15ac:absPath xmlns:x15ac="http://schemas.microsoft.com/office/spreadsheetml/2010/11/ac" url="C:\Users\Rpedie\Desktop\En proceso\CM-2024-170 ADQ. E INSTALACIÓN DE ACCESORIOS PARA VEHÍCULOS DEL CONSEJO DEL PODER JUDICIAL\Editables\Anexos\"/>
    </mc:Choice>
  </mc:AlternateContent>
  <xr:revisionPtr revIDLastSave="25" documentId="13_ncr:1_{02F92690-EDDD-42E4-94FE-D04720A5E931}" xr6:coauthVersionLast="47" xr6:coauthVersionMax="47" xr10:uidLastSave="{929F9897-13A2-40B0-9504-12D602ED774E}"/>
  <bookViews>
    <workbookView xWindow="28680" yWindow="-120" windowWidth="29040" windowHeight="15720" xr2:uid="{00000000-000D-0000-FFFF-FFFF00000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5" l="1"/>
  <c r="K12" i="5" s="1"/>
  <c r="M12" i="5"/>
  <c r="J13" i="5"/>
  <c r="L13" i="5" s="1"/>
  <c r="N13" i="5" s="1"/>
  <c r="K13" i="5"/>
  <c r="M13" i="5"/>
  <c r="J14" i="5"/>
  <c r="K14" i="5" s="1"/>
  <c r="M14" i="5"/>
  <c r="J15" i="5"/>
  <c r="K15" i="5"/>
  <c r="L15" i="5"/>
  <c r="N15" i="5" s="1"/>
  <c r="M15" i="5"/>
  <c r="J16" i="5"/>
  <c r="K16" i="5" s="1"/>
  <c r="L16" i="5"/>
  <c r="N16" i="5" s="1"/>
  <c r="M16" i="5"/>
  <c r="J17" i="5"/>
  <c r="L17" i="5" s="1"/>
  <c r="N17" i="5" s="1"/>
  <c r="K17" i="5"/>
  <c r="M17" i="5"/>
  <c r="J18" i="5"/>
  <c r="K18" i="5" s="1"/>
  <c r="M18" i="5"/>
  <c r="J19" i="5"/>
  <c r="K19" i="5" s="1"/>
  <c r="L19" i="5"/>
  <c r="N19" i="5" s="1"/>
  <c r="M19" i="5"/>
  <c r="J20" i="5"/>
  <c r="L20" i="5" s="1"/>
  <c r="N20" i="5" s="1"/>
  <c r="K20" i="5"/>
  <c r="M20" i="5"/>
  <c r="J21" i="5"/>
  <c r="L21" i="5" s="1"/>
  <c r="N21" i="5" s="1"/>
  <c r="K21" i="5"/>
  <c r="M21" i="5"/>
  <c r="J22" i="5"/>
  <c r="K22" i="5" s="1"/>
  <c r="M22" i="5"/>
  <c r="J23" i="5"/>
  <c r="K23" i="5"/>
  <c r="L23" i="5"/>
  <c r="N23" i="5" s="1"/>
  <c r="M23" i="5"/>
  <c r="J24" i="5"/>
  <c r="K24" i="5" s="1"/>
  <c r="M24" i="5"/>
  <c r="J25" i="5"/>
  <c r="L25" i="5" s="1"/>
  <c r="N25" i="5" s="1"/>
  <c r="K25" i="5"/>
  <c r="M25" i="5"/>
  <c r="J26" i="5"/>
  <c r="K26" i="5" s="1"/>
  <c r="M26" i="5"/>
  <c r="J27" i="5"/>
  <c r="K27" i="5" s="1"/>
  <c r="M27" i="5"/>
  <c r="J28" i="5"/>
  <c r="K28" i="5"/>
  <c r="L28" i="5"/>
  <c r="N28" i="5" s="1"/>
  <c r="M28" i="5"/>
  <c r="J29" i="5"/>
  <c r="K29" i="5" s="1"/>
  <c r="L29" i="5"/>
  <c r="N29" i="5" s="1"/>
  <c r="M29" i="5"/>
  <c r="J30" i="5"/>
  <c r="L30" i="5" s="1"/>
  <c r="N30" i="5" s="1"/>
  <c r="K30" i="5"/>
  <c r="M30" i="5"/>
  <c r="J31" i="5"/>
  <c r="K31" i="5" s="1"/>
  <c r="M31" i="5"/>
  <c r="J32" i="5"/>
  <c r="K32" i="5" s="1"/>
  <c r="M32" i="5"/>
  <c r="J33" i="5"/>
  <c r="K33" i="5"/>
  <c r="L33" i="5"/>
  <c r="N33" i="5" s="1"/>
  <c r="M33" i="5"/>
  <c r="J34" i="5"/>
  <c r="K34" i="5" s="1"/>
  <c r="L34" i="5"/>
  <c r="N34" i="5" s="1"/>
  <c r="M34" i="5"/>
  <c r="L27" i="5" l="1"/>
  <c r="N27" i="5" s="1"/>
  <c r="L12" i="5"/>
  <c r="N12" i="5" s="1"/>
  <c r="L24" i="5"/>
  <c r="N24" i="5" s="1"/>
  <c r="L35" i="5"/>
  <c r="L26" i="5"/>
  <c r="N26" i="5" s="1"/>
  <c r="L18" i="5"/>
  <c r="N18" i="5" s="1"/>
  <c r="L31" i="5"/>
  <c r="N31" i="5" s="1"/>
  <c r="L36" i="5"/>
  <c r="L32" i="5"/>
  <c r="N32" i="5" s="1"/>
  <c r="L22" i="5"/>
  <c r="N22" i="5" s="1"/>
  <c r="L14" i="5"/>
  <c r="N14" i="5" s="1"/>
  <c r="L38" i="5" l="1"/>
</calcChain>
</file>

<file path=xl/sharedStrings.xml><?xml version="1.0" encoding="utf-8"?>
<sst xmlns="http://schemas.openxmlformats.org/spreadsheetml/2006/main" count="114" uniqueCount="71">
  <si>
    <t>OFERTA ECONÓMICA</t>
  </si>
  <si>
    <t>SNCC.F.033-OFERTA ECONÓMICA</t>
  </si>
  <si>
    <t>Título del Proceso:</t>
  </si>
  <si>
    <t>ADQUISICIÓN E INSTALACIÓN DE ACCESORIOS PARA VEHÍCULOS DEL CONSEJO DEL PODER JUDICIAL</t>
  </si>
  <si>
    <t>No. Expediente:</t>
  </si>
  <si>
    <t>CM-2024-170</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</si>
  <si>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</si>
  <si>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</si>
  <si>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</si>
  <si>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</si>
  <si>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</si>
  <si>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</si>
  <si>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</si>
  <si>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</si>
  <si>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</si>
  <si>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</si>
  <si>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</si>
  <si>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</si>
  <si>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</si>
  <si>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</si>
  <si>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t>GATO HIDRÁULICO DE BOTELLA DE 2 TONELADAS</t>
  </si>
  <si>
    <t>UND</t>
  </si>
  <si>
    <t>GATO HIDRÁULICO DE BOTELLA DE 4 TONELADAS</t>
  </si>
  <si>
    <t>Gato hidráulico de botella de 4
toneladas</t>
  </si>
  <si>
    <t>GATO MECÁNICO TIPO TIJERA O TORNILLO DE 1.5 TONELADAS</t>
  </si>
  <si>
    <t>Gato mecánico tipo tijera o tornillo
de 1.5 toneladas</t>
  </si>
  <si>
    <t>JUEGO DE FORROS DE ASIENTOS PARA VEHÍCULO MARCA CHEVROLET COLORADO 2023, COLOR GRIS O NEGRO</t>
  </si>
  <si>
    <t>Juego de forros de asientos para
vehículo marca chevrolet colorado
2023, color gris o negro</t>
  </si>
  <si>
    <t>JUEGO DE FORROS DE ASIENTOS PARA VEHÍCULO MARCA NISSAN FRONTIER 2011-15, COLOR GRIS O NEGRO</t>
  </si>
  <si>
    <t>Juego de forros de asientos para
vehículo marca Nissan Frontier
2011-15, color gris o negro</t>
  </si>
  <si>
    <t>JUEGO DE FORROS DE ASIENTOS PARA VEHÍCULO MARCA TOYOTA HILUX 2008, COLOR GRIS O NEGRO</t>
  </si>
  <si>
    <t>Juego de forros de asientos para
vehículo marca Toyota Hilux 2008,
color gris o negro</t>
  </si>
  <si>
    <t>JUEGO DE FORROS DE ASIENTOS PARA VEHÍCULO MARCA TOYOTA HILUX 2017-2018, COLOR GRIS O NEGRO</t>
  </si>
  <si>
    <t>JUEGO DE FORROS DE ASIENTOS PARA VEHÍCULO MARCA NISSAN URVAN 2017, COLOR GRIS O NEGRO</t>
  </si>
  <si>
    <t>Juego de forros de asientos para
vehículo marca Nissan Urvan 2017,
color gris o negro</t>
  </si>
  <si>
    <t>JUEGO DE FORROS DE ASIENTOS PARA VEHÍCULO MARCA TOYOTA HIACE 2016, COLOR GRIS O NEGRO</t>
  </si>
  <si>
    <t>Juego de forros de asientos para
vehículo marca Toyota Hiace 2016,
color gris o negro</t>
  </si>
  <si>
    <t>LAMINADO CRISTAL DELANTERO PARA AUTOBÚS TOYOTA COASTER 2009-2016 DE 30 PASAJEROS. INCLUYE LA REMOCIÓN DEL LAMINADO VIEJO.</t>
  </si>
  <si>
    <t>Laminado cristal delantero para
autobús Toyota Coaster 2009-2016
de 30 pasajeros. Incluye la remoción
del laminado viejo.</t>
  </si>
  <si>
    <t>LAMINADO COMPLETO (INCLUYE CRISTAL DELANTERO) PARA AUTOBÚS HYUNDAI COUNTY 2016-2018. INCLUYE LA REMOCIÓN DEL LAMINADO VIEJO.</t>
  </si>
  <si>
    <t>Laminado completo (incluye cristal
delantero) para autobús Hyundai
County 2016-2018. Incluye la
remoción del laminado viejo.</t>
  </si>
  <si>
    <t>LAMINADO COMPLETO (INCLUYE CRISTAL DELANTERO) PARA AUTOMÓVIL TOYOTA YARIS 2015. INCLUYE LA REMOCIÓN DEL LAMINADO VIEJO.</t>
  </si>
  <si>
    <t>Laminado completo (incluye cristal
delantero) para automóvil Toyota
Yaris 2015. Incluye la remoción del
laminado viejo.</t>
  </si>
  <si>
    <t>LAMINADO COMPLETO (INCLUYE CRISTAL DELANTERO) PARA CAMIONETA NISSAN FRONTIER 2015-2016. INCLUYE LA REMOCIÓN DEL LAMINADO VIEJO.</t>
  </si>
  <si>
    <t>Laminado completo (incluye cristal
delantero) para camioneta Nissan
Frontier 2015-2016. Incluye la
remoción del laminado viejo.</t>
  </si>
  <si>
    <t>LAMINADO COMPLETO (INCLUYE CRISTAL DELANTERO) PARA TOYOTA HILUX 2015-2018. INCLUYE LA REMOCIÓN DEL LAMINADO VIEJO.</t>
  </si>
  <si>
    <t>Laminado completo (incluye cristal
delantero) para Toyota Hilux 2015-
2018. Incluye la remoción del
laminado viejo.</t>
  </si>
  <si>
    <t>JUEGOS DE ALFOMBRAS PLÁSTICAS, COLOR NEGRO O GRIS, PARA AUTOMÓVIL TOYOTA YARIS 2015</t>
  </si>
  <si>
    <t>Juegos de alfombras pasticas, color
negro o gris, para automóvil Toyota
Yaris 2015</t>
  </si>
  <si>
    <t>JUEGOS DE ALFOMBRAS PLÁSTICAS, COLOR NEGRO O GRIS, PARA MINIBÚS TOYOTA HIACE 2016</t>
  </si>
  <si>
    <t>Juegos de alfombras pasticas, color
negro o gris, para minibús Toyota
Hiace 2016</t>
  </si>
  <si>
    <t>JUEGOS DE ALFOMBRAS PLÁSTICAS, COLOR NEGRO O GRIS, PARA CAMIONETA NISSAN FRONTIER 2011-2016</t>
  </si>
  <si>
    <t>Juegos de alfombras pasticas, color
negro o gris, para camioneta Nissan
Frontier 2011-2016</t>
  </si>
  <si>
    <t>JUEGOS DE ALFOMBRAS PLÁSTICAS, COLOR NEGRO O GRIS, PARA FURGONETA NISSAN URVAN 2017</t>
  </si>
  <si>
    <t>Juegos de alfombras pasticas, color
negro o gris, para furgoneta Nissan
Urvan 2017</t>
  </si>
  <si>
    <t>BOTIQUÍN PARA VEHÍCULOS EN ENVASE PLÁSTICO TRANSPARENTE O ESTUCHE ROJO. CON CONTENIDO MÍNIMO DE:
*CINCO (5) GASAS ESTÉRILES
*UN ROLLO DE VENDA ELÁSTICA DE DOS (2) PULGADAS
*UNA TIJERA
*UN PAQUETE DE ALGODÓN
*CINCO (5) CURITAS RECTANGULARES
*DOS (2) PARES DE GUANTES DE LÁTEX L
*UN POTECITO DE ALCOHOL ISOPROPÍLICO AL 70% DE 250 MILILITROS MÍNIMO                                                                                  
*UN POTECITO TINTURA DE YODO DE 250 MILILITROS MÍNIMO</t>
  </si>
  <si>
    <t>Botiquín para vehículos en envase
plástico transparente o estuche rojo.
Con contenido mínimo de:
 Cinco (5) gasas estériles
 Un rollo de venda elástica
de dos (2) pulgadas
 Una tijera
 Un paquete de algodón,
 Cinco (5) curitas
rectangulares
 Dos (2) pares de guantes de
látex L
 Un potecito de alcohol
isopropílico al 70% de 250
mililitros mínimo                                                                                   Un potecito tintura de yodo
de 250 mililitros mínimo</t>
  </si>
  <si>
    <t>TRIÁNGULO DE SEGURIDAD, REFLECTIVO, PARA VEHÍCULOS, ALTURA DE 44 CENTÍMETROS (CON VARIACIÓN DE 2 CM), COLOR ANARANJADO, REFLEJANTE ROJO DE ALTA VISIBILIDAD. -SUPERFICIE FLUORESCENTE DE ABS Y BASE DE POLIETILENO.</t>
  </si>
  <si>
    <t>Triángulo de seguridad, reflectivo,
para vehículos, altura de 44
centímetros (con variación de 2 cm),
color anaranjado, reflejante rojo de
alta visibilidad. -Superficie
fluorescente de ABS y base de
polietileno.</t>
  </si>
  <si>
    <t>CÁMARA DE VIDEO CON TRIPLE ZONA DE VISIÓN:
CÁMARA DE VISIÓN FRONTAL. RESOLUCIÓN DE IMAGEN 4K. ANGULO DE VISIÓN 170 GRADOS EN ADELANTE.                                                                                                                                                                                           
VISIÓN DE CABINA. RESOLUCIÓN DE IMAGEN 1080P EN ADELANTE. ANGULO DE VISIÓN 140 GRADOS EN ADELANTE.
VISIÓN TRASERA. RESOLUCIÓN DE IMAGEN 1080P EN ADELANTE. ANGULO DE VISIÓN 140 GRADOS EN ADELANTE.                                                                                                                                                                                         
SENSOR DE VISIÓN NOCTURNA CON FOCO DE APERTURA F1.8 O SUPERIOR.                                                                           
WI-FI INCORPORADO.
APLICACIÓN PARA TRANSFERIR DATOS, CAMBIAR OPCIONES DE CÁMARA Y VISIÓN EN VIVO.                                                                                                                                                                                               
GPS INCORPORADO. GRABA LAS RUTAS, VELOCIDAD, LONGITUD Y LATITUD.                                                           
COMPATIBLE PARA WINDOWS, IOS Y ANDROID.                                                                                                                         
G-SENSOR Y PLAYBACK INMEDIATO. AUTOMÁTICAMENTE SIENTE UNA COLISIÓN, GRABA LOS VIDEOS IMPORTANTES PARA EL SEGURO.                                                                                                                                                    
MODO DE PARQUEO. GRABA AUTOMÁTICAMENTE CUANDO SIENTE MOVIMIENTO.
INCLUYE LA INSTALACIÓN</t>
  </si>
  <si>
    <t>Cámara de Video con triple zona de
visión:
Cámara de Visión Frontal.
Resolución de imagen 4k. Angulo de
visión 170 grados en adelante.
Visión de cabina. Resolución de
imagen 1080P en adelante. Angulo
de visión 140 grados en adelante.
Visión trasera. Resolución de
imagen 1080P en adelante. Angulo
de visión 140 grados en adelante.
Sensor de visión nocturna con foco
de apertura F1.8 o superior.
Wi-fi incorporado.
Aplicación para transferir datos,
cambiar opciones de cámara y visión
en vivo.
GPS incorporado. Graba las rutas,
velocidad, longitud y latitud.
Compatible para Windows, IOS y
Android.
G-Sensor y playback inmediato.
Automáticamente siente una
colisión, graba los videos
importantes para el seguro.
Modo de Parqueo. Graba
automáticamente cuando siente
movimiento.
Incluye la instalación</t>
  </si>
  <si>
    <t>TAPA CAMA ENROLLABLE PARA CAMIONETA TOYOTA HILUX 2017-2019, FABRICACIÓN AMERICANA O JAPONESA, INCLUYE INSTALACIÓN</t>
  </si>
  <si>
    <t>Tapa cama enrollable para
camioneta Toyota Hilux 2017-2019,
fabricación americana o japonesa,
incluye instalación</t>
  </si>
  <si>
    <t>TAPA CAMA ENROLLABLE PARA CAMIONETA CHEVROLET COOLORADO 2023, FABRICACIÓN AMERICANA O JAPONESA, INCLUYE INSTALACIÓN</t>
  </si>
  <si>
    <t>Tapa cama enrollable para
camioneta Chevrolet Coolorado
2023, fabricación americana o
japonesa, incluye instalación</t>
  </si>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</sst>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_(&quot;RD$&quot;* #,##0.00_);_(&quot;RD$&quot;* \(#,##0.00\);_(&quot;RD$&quot;* &quot;-&quot;??_);_(@_)"/>
  </numFmts>
  <fonts count="14">
    <font>
      <sz val="11"/>
      <color theme="1"/>
      <name val="Calibri"/>
      <family val="2"/>
      <scheme val="minor"/>
    </font>
    <font>
      <sz val="11"/>
      <color theme="1"/>
      <name val="Calibri"/>
      <family val="2"/>
      <scheme val="minor"/>
    </font>
    <font>
      <b/>
      <sz val="14"/>
      <color theme="1"/>
      <name val="Calibri Light"/>
      <family val="2"/>
    </font>
    <font>
      <sz val="11"/>
      <color theme="1"/>
      <name val="Times New Roman"/>
      <family val="1"/>
    </font>
    <font>
      <b/>
      <sz val="11"/>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b/>
      <sz val="13"/>
      <color rgb="FF000000"/>
      <name val="Times New Roman"/>
      <family val="1"/>
    </font>
    <font>
      <sz val="13"/>
      <color theme="1"/>
      <name val="Times New Roman"/>
      <family val="1"/>
    </font>
    <font>
      <b/>
      <sz val="13"/>
      <color theme="1"/>
      <name val="Times New Roman"/>
      <family val="1"/>
    </font>
    <font>
      <sz val="13"/>
      <color rgb="FF3B3838"/>
      <name val="Times New Roman"/>
      <family val="1"/>
    </font>
    <font>
      <sz val="13"/>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70">
    <xf numFmtId="0" fontId="0" fillId="0" borderId="0" xfId="0"/>
    <xf numFmtId="0" fontId="2" fillId="0" borderId="0" xfId="0" applyFont="1" applyAlignment="1">
      <alignment horizontal="center" vertical="center"/>
    </xf>
    <xf numFmtId="0" fontId="6" fillId="0" borderId="0" xfId="0" applyFont="1" applyAlignment="1">
      <alignment horizontal="center" vertical="center"/>
    </xf>
    <xf numFmtId="0" fontId="4" fillId="3" borderId="3" xfId="0" applyFont="1" applyFill="1" applyBorder="1" applyAlignment="1">
      <alignment vertical="top"/>
    </xf>
    <xf numFmtId="0" fontId="4" fillId="3" borderId="1" xfId="0" applyFont="1" applyFill="1" applyBorder="1" applyAlignment="1">
      <alignment vertical="top"/>
    </xf>
    <xf numFmtId="0" fontId="4" fillId="3" borderId="8" xfId="0" applyFont="1" applyFill="1" applyBorder="1" applyAlignment="1">
      <alignment vertical="top"/>
    </xf>
    <xf numFmtId="0" fontId="4" fillId="0" borderId="0" xfId="0" applyFont="1" applyAlignment="1">
      <alignment horizontal="left" vertical="top"/>
    </xf>
    <xf numFmtId="0" fontId="4" fillId="0" borderId="0" xfId="0" applyFont="1" applyAlignment="1">
      <alignment horizontal="center"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6"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7" fillId="0" borderId="0" xfId="0" applyFont="1" applyAlignment="1">
      <alignment horizontal="center" vertical="center" wrapText="1"/>
    </xf>
    <xf numFmtId="0" fontId="5" fillId="0" borderId="2"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1" xfId="0" applyFont="1" applyBorder="1" applyAlignment="1" applyProtection="1">
      <alignment horizontal="center" wrapText="1"/>
      <protection locked="0"/>
    </xf>
    <xf numFmtId="0" fontId="5" fillId="0" borderId="7" xfId="0" applyFont="1" applyBorder="1" applyAlignment="1" applyProtection="1">
      <alignment horizontal="center" wrapText="1"/>
      <protection locked="0"/>
    </xf>
    <xf numFmtId="0" fontId="5" fillId="0" borderId="8" xfId="0" applyFont="1" applyBorder="1" applyAlignment="1" applyProtection="1">
      <alignment horizontal="center" wrapText="1"/>
      <protection locked="0"/>
    </xf>
    <xf numFmtId="0" fontId="3" fillId="0" borderId="0" xfId="0" applyFont="1" applyAlignment="1" applyProtection="1">
      <alignment horizontal="center" vertical="center"/>
      <protection locked="0"/>
    </xf>
    <xf numFmtId="0" fontId="6" fillId="0" borderId="0" xfId="0" applyFont="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5" xfId="0" applyFont="1" applyFill="1" applyBorder="1" applyAlignment="1">
      <alignment horizontal="left" vertical="center"/>
    </xf>
    <xf numFmtId="0" fontId="8" fillId="0" borderId="0" xfId="0" applyFont="1" applyAlignment="1">
      <alignment horizontal="left" vertical="center"/>
    </xf>
    <xf numFmtId="0" fontId="4" fillId="3" borderId="7" xfId="0" applyFont="1" applyFill="1" applyBorder="1" applyAlignment="1">
      <alignment horizontal="left" vertical="center"/>
    </xf>
    <xf numFmtId="0" fontId="9" fillId="5" borderId="17"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10" fillId="0" borderId="24"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4" borderId="20" xfId="0" applyFont="1" applyFill="1" applyBorder="1" applyAlignment="1">
      <alignment horizontal="center" vertical="center"/>
    </xf>
    <xf numFmtId="0" fontId="10" fillId="2" borderId="20" xfId="0" applyFont="1" applyFill="1" applyBorder="1" applyAlignment="1" applyProtection="1">
      <alignment vertical="center" wrapText="1"/>
      <protection locked="0"/>
    </xf>
    <xf numFmtId="0" fontId="12" fillId="4" borderId="20" xfId="0" applyFont="1" applyFill="1" applyBorder="1" applyAlignment="1">
      <alignment horizontal="center" vertical="center" wrapText="1"/>
    </xf>
    <xf numFmtId="0" fontId="13" fillId="4" borderId="20" xfId="2" applyNumberFormat="1" applyFont="1" applyFill="1" applyBorder="1" applyAlignment="1">
      <alignment horizontal="center" vertical="center" wrapText="1"/>
    </xf>
    <xf numFmtId="166" fontId="10" fillId="2" borderId="20" xfId="0" applyNumberFormat="1" applyFont="1" applyFill="1" applyBorder="1" applyAlignment="1" applyProtection="1">
      <alignment vertical="center"/>
      <protection locked="0"/>
    </xf>
    <xf numFmtId="9" fontId="10" fillId="2" borderId="20" xfId="0" applyNumberFormat="1" applyFont="1" applyFill="1" applyBorder="1" applyAlignment="1" applyProtection="1">
      <alignment horizontal="center" vertical="center"/>
      <protection locked="0"/>
    </xf>
    <xf numFmtId="166" fontId="10" fillId="4" borderId="20" xfId="0" applyNumberFormat="1" applyFont="1" applyFill="1" applyBorder="1" applyAlignment="1">
      <alignment vertical="center"/>
    </xf>
    <xf numFmtId="0" fontId="11" fillId="4" borderId="20" xfId="0" applyFont="1" applyFill="1" applyBorder="1" applyAlignment="1">
      <alignment horizontal="right" vertical="center"/>
    </xf>
    <xf numFmtId="0" fontId="11" fillId="4" borderId="20" xfId="0" applyFont="1" applyFill="1" applyBorder="1" applyAlignment="1">
      <alignment horizontal="right" vertical="center"/>
    </xf>
    <xf numFmtId="166" fontId="10" fillId="4" borderId="20" xfId="0" applyNumberFormat="1" applyFont="1" applyFill="1" applyBorder="1" applyAlignment="1">
      <alignment horizontal="center" vertical="center"/>
    </xf>
    <xf numFmtId="0" fontId="11" fillId="0" borderId="0" xfId="0" applyFont="1" applyAlignment="1">
      <alignment horizontal="center" vertical="center"/>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0" fillId="2" borderId="22"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center" vertical="center" wrapText="1"/>
      <protection locked="0"/>
    </xf>
    <xf numFmtId="0" fontId="11" fillId="4" borderId="14"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1" xfId="0" applyFont="1" applyFill="1" applyBorder="1" applyAlignment="1">
      <alignment vertical="center" wrapText="1"/>
    </xf>
    <xf numFmtId="166" fontId="11" fillId="4" borderId="13" xfId="0" applyNumberFormat="1" applyFont="1" applyFill="1" applyBorder="1" applyAlignment="1">
      <alignment horizontal="center" vertical="center"/>
    </xf>
    <xf numFmtId="166" fontId="11" fillId="4" borderId="14" xfId="0" applyNumberFormat="1" applyFont="1" applyFill="1" applyBorder="1" applyAlignment="1">
      <alignment horizontal="center" vertical="center"/>
    </xf>
    <xf numFmtId="166" fontId="11" fillId="4" borderId="15" xfId="0" applyNumberFormat="1" applyFont="1" applyFill="1" applyBorder="1" applyAlignment="1">
      <alignment horizontal="center" vertical="center"/>
    </xf>
    <xf numFmtId="0" fontId="13" fillId="4" borderId="20" xfId="0" applyFont="1" applyFill="1" applyBorder="1" applyAlignment="1">
      <alignment horizontal="left" vertical="center" wrapText="1"/>
    </xf>
  </cellXfs>
  <cellStyles count="3">
    <cellStyle name="Currency 2" xfId="1" xr:uid="{00000000-0005-0000-0000-000000000000}"/>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1</xdr:col>
      <xdr:colOff>2290537</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topLeftCell="A35" zoomScale="70" zoomScaleNormal="70" zoomScaleSheetLayoutView="100" workbookViewId="0">
      <selection activeCell="E47" sqref="E47"/>
    </sheetView>
  </sheetViews>
  <sheetFormatPr defaultColWidth="11.42578125" defaultRowHeight="15"/>
  <cols>
    <col min="1" max="1" width="11.140625" customWidth="1"/>
    <col min="2" max="2" width="45.42578125" customWidth="1"/>
    <col min="3" max="3" width="12.7109375" customWidth="1"/>
    <col min="4" max="4" width="28.5703125" customWidth="1"/>
    <col min="5" max="5" width="41.7109375" customWidth="1"/>
    <col min="6" max="6" width="17.28515625" customWidth="1"/>
    <col min="7" max="7" width="14" customWidth="1"/>
    <col min="8" max="8" width="25.7109375" customWidth="1"/>
    <col min="9" max="9" width="9.5703125" customWidth="1"/>
    <col min="10" max="10" width="25.7109375" customWidth="1"/>
    <col min="11" max="11" width="17.140625" hidden="1" customWidth="1"/>
    <col min="12" max="12" width="25.7109375" customWidth="1"/>
    <col min="13" max="13" width="13.42578125" hidden="1" customWidth="1"/>
    <col min="14" max="14" width="25.7109375" customWidth="1"/>
    <col min="15" max="15" width="6" customWidth="1"/>
  </cols>
  <sheetData>
    <row r="1" spans="1:14" ht="45" customHeight="1"/>
    <row r="2" spans="1:14" ht="18.95" customHeight="1">
      <c r="A2" s="26" t="s">
        <v>0</v>
      </c>
      <c r="B2" s="26"/>
      <c r="C2" s="26"/>
      <c r="D2" s="26"/>
      <c r="E2" s="26"/>
      <c r="F2" s="26"/>
      <c r="G2" s="26"/>
      <c r="H2" s="26"/>
      <c r="I2" s="26"/>
      <c r="J2" s="26"/>
      <c r="K2" s="26"/>
      <c r="L2" s="26"/>
      <c r="M2" s="26"/>
      <c r="N2" s="26"/>
    </row>
    <row r="3" spans="1:14" ht="30.75" customHeight="1">
      <c r="A3" s="26"/>
      <c r="B3" s="26"/>
      <c r="C3" s="26"/>
      <c r="D3" s="26"/>
      <c r="E3" s="26"/>
      <c r="F3" s="26"/>
      <c r="G3" s="26"/>
      <c r="H3" s="26"/>
      <c r="I3" s="26"/>
      <c r="J3" s="26"/>
      <c r="K3" s="26"/>
      <c r="L3" s="26"/>
      <c r="M3" s="26"/>
      <c r="N3" s="26"/>
    </row>
    <row r="4" spans="1:14" ht="18.75" customHeight="1">
      <c r="A4" s="32" t="s">
        <v>1</v>
      </c>
      <c r="B4" s="32"/>
      <c r="C4" s="32"/>
      <c r="D4" s="2"/>
      <c r="E4" s="2"/>
      <c r="F4" s="2"/>
      <c r="G4" s="2"/>
      <c r="H4" s="2"/>
      <c r="I4" s="2"/>
      <c r="J4" s="2"/>
      <c r="K4" s="2"/>
      <c r="L4" s="2"/>
      <c r="M4" s="2"/>
      <c r="N4" s="2"/>
    </row>
    <row r="5" spans="1:14" ht="18.75" customHeight="1" thickBot="1">
      <c r="A5" s="1"/>
      <c r="D5" s="1"/>
      <c r="E5" s="1"/>
      <c r="F5" s="1"/>
      <c r="G5" s="1"/>
      <c r="H5" s="1"/>
      <c r="I5" s="1"/>
      <c r="J5" s="1"/>
      <c r="K5" s="1"/>
      <c r="L5" s="1"/>
      <c r="M5" s="1"/>
      <c r="N5" s="1"/>
    </row>
    <row r="6" spans="1:14" ht="45" customHeight="1">
      <c r="A6" s="27" t="s">
        <v>2</v>
      </c>
      <c r="B6" s="28"/>
      <c r="C6" s="34" t="s">
        <v>3</v>
      </c>
      <c r="D6" s="35"/>
      <c r="E6" s="35"/>
      <c r="F6" s="35"/>
      <c r="G6" s="35"/>
      <c r="H6" s="36"/>
      <c r="I6" s="28" t="s">
        <v>4</v>
      </c>
      <c r="J6" s="28"/>
      <c r="K6" s="3"/>
      <c r="L6" s="41" t="s">
        <v>5</v>
      </c>
      <c r="M6" s="41"/>
      <c r="N6" s="42"/>
    </row>
    <row r="7" spans="1:14" ht="45" customHeight="1">
      <c r="A7" s="31" t="s">
        <v>6</v>
      </c>
      <c r="B7" s="29"/>
      <c r="C7" s="37"/>
      <c r="D7" s="38"/>
      <c r="E7" s="38"/>
      <c r="F7" s="38"/>
      <c r="G7" s="38"/>
      <c r="H7" s="39"/>
      <c r="I7" s="29" t="s">
        <v>7</v>
      </c>
      <c r="J7" s="29"/>
      <c r="K7" s="4"/>
      <c r="L7" s="43"/>
      <c r="M7" s="43"/>
      <c r="N7" s="44"/>
    </row>
    <row r="8" spans="1:14" ht="45" customHeight="1">
      <c r="A8" s="33" t="s">
        <v>8</v>
      </c>
      <c r="B8" s="30"/>
      <c r="C8" s="40"/>
      <c r="D8" s="40"/>
      <c r="E8" s="40"/>
      <c r="F8" s="40"/>
      <c r="G8" s="40"/>
      <c r="H8" s="40"/>
      <c r="I8" s="30" t="s">
        <v>9</v>
      </c>
      <c r="J8" s="30"/>
      <c r="K8" s="5"/>
      <c r="L8" s="40"/>
      <c r="M8" s="40"/>
      <c r="N8" s="45"/>
    </row>
    <row r="9" spans="1:14" ht="6" customHeight="1" thickBot="1">
      <c r="A9" s="6"/>
      <c r="B9" s="6"/>
      <c r="C9" s="6"/>
      <c r="D9" s="6"/>
      <c r="E9" s="6"/>
      <c r="F9" s="7"/>
      <c r="G9" s="7"/>
      <c r="H9" s="7"/>
      <c r="I9" s="7"/>
      <c r="J9" s="7"/>
      <c r="K9" s="7"/>
      <c r="L9" s="7"/>
      <c r="M9" s="7"/>
      <c r="N9" s="7"/>
    </row>
    <row r="10" spans="1:14" ht="41.25" customHeight="1" thickBot="1">
      <c r="A10" s="8" t="s">
        <v>10</v>
      </c>
      <c r="B10" s="11" t="s">
        <v>11</v>
      </c>
      <c r="C10" s="11"/>
      <c r="D10" s="11"/>
      <c r="E10" s="9" t="s">
        <v>12</v>
      </c>
      <c r="F10" s="9" t="s">
        <v>13</v>
      </c>
      <c r="G10" s="9" t="s">
        <v>14</v>
      </c>
      <c r="H10" s="9" t="s">
        <v>15</v>
      </c>
      <c r="I10" s="9" t="s">
        <v>16</v>
      </c>
      <c r="J10" s="9" t="s">
        <v>17</v>
      </c>
      <c r="K10" s="9"/>
      <c r="L10" s="9" t="s">
        <v>18</v>
      </c>
      <c r="M10" s="9"/>
      <c r="N10" s="10" t="s">
        <v>19</v>
      </c>
    </row>
    <row r="11" spans="1:14" ht="6" customHeight="1">
      <c r="A11" s="18"/>
      <c r="B11" s="18"/>
      <c r="C11" s="18"/>
      <c r="D11" s="18"/>
      <c r="E11" s="18"/>
      <c r="F11" s="18"/>
      <c r="G11" s="18"/>
      <c r="H11" s="18"/>
      <c r="I11" s="18"/>
      <c r="J11" s="18"/>
      <c r="K11" s="18"/>
      <c r="L11" s="18"/>
      <c r="M11" s="18"/>
      <c r="N11" s="18"/>
    </row>
    <row r="12" spans="1:14" ht="51.75" customHeight="1">
      <c r="A12" s="46">
        <v>1</v>
      </c>
      <c r="B12" s="69" t="s">
        <v>20</v>
      </c>
      <c r="C12" s="69"/>
      <c r="D12" s="69"/>
      <c r="E12" s="47"/>
      <c r="F12" s="48" t="s">
        <v>21</v>
      </c>
      <c r="G12" s="49">
        <v>2</v>
      </c>
      <c r="H12" s="50"/>
      <c r="I12" s="51">
        <v>0.18</v>
      </c>
      <c r="J12" s="52">
        <f>H12*I12</f>
        <v>0</v>
      </c>
      <c r="K12" s="52">
        <f>J12*G12</f>
        <v>0</v>
      </c>
      <c r="L12" s="52">
        <f>H12+J12</f>
        <v>0</v>
      </c>
      <c r="M12" s="52">
        <f>G12*H12</f>
        <v>0</v>
      </c>
      <c r="N12" s="52">
        <f>G12*L12</f>
        <v>0</v>
      </c>
    </row>
    <row r="13" spans="1:14" ht="51.75" customHeight="1">
      <c r="A13" s="46">
        <v>2</v>
      </c>
      <c r="B13" s="69" t="s">
        <v>22</v>
      </c>
      <c r="C13" s="69" t="s">
        <v>23</v>
      </c>
      <c r="D13" s="69" t="s">
        <v>23</v>
      </c>
      <c r="E13" s="47"/>
      <c r="F13" s="48" t="s">
        <v>21</v>
      </c>
      <c r="G13" s="49">
        <v>2</v>
      </c>
      <c r="H13" s="50"/>
      <c r="I13" s="51">
        <v>0.18</v>
      </c>
      <c r="J13" s="52">
        <f t="shared" ref="J13:J20" si="0">H13*I13</f>
        <v>0</v>
      </c>
      <c r="K13" s="52">
        <f t="shared" ref="K13:K20" si="1">J13*G13</f>
        <v>0</v>
      </c>
      <c r="L13" s="52">
        <f t="shared" ref="L13:L20" si="2">H13+J13</f>
        <v>0</v>
      </c>
      <c r="M13" s="52">
        <f t="shared" ref="M13:M20" si="3">G13*H13</f>
        <v>0</v>
      </c>
      <c r="N13" s="52">
        <f t="shared" ref="N13:N20" si="4">G13*L13</f>
        <v>0</v>
      </c>
    </row>
    <row r="14" spans="1:14" ht="61.5" customHeight="1">
      <c r="A14" s="46">
        <v>3</v>
      </c>
      <c r="B14" s="69" t="s">
        <v>24</v>
      </c>
      <c r="C14" s="69" t="s">
        <v>25</v>
      </c>
      <c r="D14" s="69" t="s">
        <v>25</v>
      </c>
      <c r="E14" s="47"/>
      <c r="F14" s="48" t="s">
        <v>21</v>
      </c>
      <c r="G14" s="49">
        <v>1</v>
      </c>
      <c r="H14" s="50"/>
      <c r="I14" s="51">
        <v>0.18</v>
      </c>
      <c r="J14" s="52">
        <f t="shared" ref="J14" si="5">H14*I14</f>
        <v>0</v>
      </c>
      <c r="K14" s="52">
        <f t="shared" ref="K14" si="6">J14*G14</f>
        <v>0</v>
      </c>
      <c r="L14" s="52">
        <f t="shared" ref="L14" si="7">H14+J14</f>
        <v>0</v>
      </c>
      <c r="M14" s="52">
        <f t="shared" ref="M14" si="8">G14*H14</f>
        <v>0</v>
      </c>
      <c r="N14" s="52">
        <f t="shared" ref="N14" si="9">G14*L14</f>
        <v>0</v>
      </c>
    </row>
    <row r="15" spans="1:14" ht="61.5" customHeight="1">
      <c r="A15" s="46">
        <v>4</v>
      </c>
      <c r="B15" s="69" t="s">
        <v>26</v>
      </c>
      <c r="C15" s="69" t="s">
        <v>27</v>
      </c>
      <c r="D15" s="69" t="s">
        <v>27</v>
      </c>
      <c r="E15" s="47"/>
      <c r="F15" s="48" t="s">
        <v>21</v>
      </c>
      <c r="G15" s="49">
        <v>3</v>
      </c>
      <c r="H15" s="50"/>
      <c r="I15" s="51">
        <v>0.18</v>
      </c>
      <c r="J15" s="52">
        <f t="shared" si="0"/>
        <v>0</v>
      </c>
      <c r="K15" s="52">
        <f t="shared" si="1"/>
        <v>0</v>
      </c>
      <c r="L15" s="52">
        <f t="shared" si="2"/>
        <v>0</v>
      </c>
      <c r="M15" s="52">
        <f t="shared" si="3"/>
        <v>0</v>
      </c>
      <c r="N15" s="52">
        <f t="shared" si="4"/>
        <v>0</v>
      </c>
    </row>
    <row r="16" spans="1:14" ht="81.75" customHeight="1">
      <c r="A16" s="46">
        <v>5</v>
      </c>
      <c r="B16" s="69" t="s">
        <v>28</v>
      </c>
      <c r="C16" s="69" t="s">
        <v>29</v>
      </c>
      <c r="D16" s="69" t="s">
        <v>29</v>
      </c>
      <c r="E16" s="47"/>
      <c r="F16" s="48" t="s">
        <v>21</v>
      </c>
      <c r="G16" s="49">
        <v>4</v>
      </c>
      <c r="H16" s="50"/>
      <c r="I16" s="51">
        <v>0.18</v>
      </c>
      <c r="J16" s="52">
        <f t="shared" si="0"/>
        <v>0</v>
      </c>
      <c r="K16" s="52">
        <f t="shared" si="1"/>
        <v>0</v>
      </c>
      <c r="L16" s="52">
        <f t="shared" si="2"/>
        <v>0</v>
      </c>
      <c r="M16" s="52">
        <f t="shared" si="3"/>
        <v>0</v>
      </c>
      <c r="N16" s="52">
        <f t="shared" si="4"/>
        <v>0</v>
      </c>
    </row>
    <row r="17" spans="1:14" ht="81.75" customHeight="1">
      <c r="A17" s="46">
        <v>6</v>
      </c>
      <c r="B17" s="69" t="s">
        <v>30</v>
      </c>
      <c r="C17" s="69" t="s">
        <v>31</v>
      </c>
      <c r="D17" s="69" t="s">
        <v>31</v>
      </c>
      <c r="E17" s="47"/>
      <c r="F17" s="48" t="s">
        <v>21</v>
      </c>
      <c r="G17" s="49">
        <v>1</v>
      </c>
      <c r="H17" s="50"/>
      <c r="I17" s="51">
        <v>0.18</v>
      </c>
      <c r="J17" s="52">
        <f t="shared" si="0"/>
        <v>0</v>
      </c>
      <c r="K17" s="52">
        <f t="shared" si="1"/>
        <v>0</v>
      </c>
      <c r="L17" s="52">
        <f t="shared" si="2"/>
        <v>0</v>
      </c>
      <c r="M17" s="52">
        <f t="shared" si="3"/>
        <v>0</v>
      </c>
      <c r="N17" s="52">
        <f t="shared" si="4"/>
        <v>0</v>
      </c>
    </row>
    <row r="18" spans="1:14" ht="81.75" customHeight="1">
      <c r="A18" s="46">
        <v>7</v>
      </c>
      <c r="B18" s="69" t="s">
        <v>32</v>
      </c>
      <c r="C18" s="69"/>
      <c r="D18" s="69"/>
      <c r="E18" s="47"/>
      <c r="F18" s="48" t="s">
        <v>21</v>
      </c>
      <c r="G18" s="49">
        <v>6</v>
      </c>
      <c r="H18" s="50"/>
      <c r="I18" s="51">
        <v>0.18</v>
      </c>
      <c r="J18" s="52">
        <f t="shared" si="0"/>
        <v>0</v>
      </c>
      <c r="K18" s="52">
        <f t="shared" si="1"/>
        <v>0</v>
      </c>
      <c r="L18" s="52">
        <f t="shared" si="2"/>
        <v>0</v>
      </c>
      <c r="M18" s="52">
        <f t="shared" si="3"/>
        <v>0</v>
      </c>
      <c r="N18" s="52">
        <f t="shared" si="4"/>
        <v>0</v>
      </c>
    </row>
    <row r="19" spans="1:14" ht="81.75" customHeight="1">
      <c r="A19" s="46">
        <v>8</v>
      </c>
      <c r="B19" s="69" t="s">
        <v>33</v>
      </c>
      <c r="C19" s="69" t="s">
        <v>34</v>
      </c>
      <c r="D19" s="69" t="s">
        <v>34</v>
      </c>
      <c r="E19" s="47"/>
      <c r="F19" s="48" t="s">
        <v>21</v>
      </c>
      <c r="G19" s="49">
        <v>2</v>
      </c>
      <c r="H19" s="50"/>
      <c r="I19" s="51">
        <v>0.18</v>
      </c>
      <c r="J19" s="52">
        <f t="shared" si="0"/>
        <v>0</v>
      </c>
      <c r="K19" s="52">
        <f t="shared" si="1"/>
        <v>0</v>
      </c>
      <c r="L19" s="52">
        <f t="shared" si="2"/>
        <v>0</v>
      </c>
      <c r="M19" s="52">
        <f t="shared" si="3"/>
        <v>0</v>
      </c>
      <c r="N19" s="52">
        <f t="shared" si="4"/>
        <v>0</v>
      </c>
    </row>
    <row r="20" spans="1:14" ht="81.75" customHeight="1">
      <c r="A20" s="46">
        <v>9</v>
      </c>
      <c r="B20" s="69" t="s">
        <v>35</v>
      </c>
      <c r="C20" s="69" t="s">
        <v>36</v>
      </c>
      <c r="D20" s="69" t="s">
        <v>36</v>
      </c>
      <c r="E20" s="47"/>
      <c r="F20" s="48" t="s">
        <v>21</v>
      </c>
      <c r="G20" s="49">
        <v>1</v>
      </c>
      <c r="H20" s="50"/>
      <c r="I20" s="51">
        <v>0.18</v>
      </c>
      <c r="J20" s="52">
        <f t="shared" si="0"/>
        <v>0</v>
      </c>
      <c r="K20" s="52">
        <f t="shared" si="1"/>
        <v>0</v>
      </c>
      <c r="L20" s="52">
        <f t="shared" si="2"/>
        <v>0</v>
      </c>
      <c r="M20" s="52">
        <f t="shared" si="3"/>
        <v>0</v>
      </c>
      <c r="N20" s="52">
        <f t="shared" si="4"/>
        <v>0</v>
      </c>
    </row>
    <row r="21" spans="1:14" ht="81.75" customHeight="1">
      <c r="A21" s="46">
        <v>10</v>
      </c>
      <c r="B21" s="69" t="s">
        <v>37</v>
      </c>
      <c r="C21" s="69" t="s">
        <v>38</v>
      </c>
      <c r="D21" s="69" t="s">
        <v>38</v>
      </c>
      <c r="E21" s="47"/>
      <c r="F21" s="48" t="s">
        <v>21</v>
      </c>
      <c r="G21" s="49">
        <v>6</v>
      </c>
      <c r="H21" s="50"/>
      <c r="I21" s="51">
        <v>0.18</v>
      </c>
      <c r="J21" s="52">
        <f t="shared" ref="J21:J34" si="10">H21*I21</f>
        <v>0</v>
      </c>
      <c r="K21" s="52">
        <f t="shared" ref="K21:K34" si="11">J21*G21</f>
        <v>0</v>
      </c>
      <c r="L21" s="52">
        <f t="shared" ref="L21:L34" si="12">H21+J21</f>
        <v>0</v>
      </c>
      <c r="M21" s="52">
        <f t="shared" ref="M21:M34" si="13">G21*H21</f>
        <v>0</v>
      </c>
      <c r="N21" s="52">
        <f t="shared" ref="N21:N34" si="14">G21*L21</f>
        <v>0</v>
      </c>
    </row>
    <row r="22" spans="1:14" ht="70.5" customHeight="1">
      <c r="A22" s="46">
        <v>11</v>
      </c>
      <c r="B22" s="69" t="s">
        <v>39</v>
      </c>
      <c r="C22" s="69" t="s">
        <v>40</v>
      </c>
      <c r="D22" s="69" t="s">
        <v>40</v>
      </c>
      <c r="E22" s="47"/>
      <c r="F22" s="48" t="s">
        <v>21</v>
      </c>
      <c r="G22" s="49">
        <v>5</v>
      </c>
      <c r="H22" s="50"/>
      <c r="I22" s="51">
        <v>0.18</v>
      </c>
      <c r="J22" s="52">
        <f t="shared" si="10"/>
        <v>0</v>
      </c>
      <c r="K22" s="52">
        <f t="shared" si="11"/>
        <v>0</v>
      </c>
      <c r="L22" s="52">
        <f t="shared" si="12"/>
        <v>0</v>
      </c>
      <c r="M22" s="52">
        <f t="shared" si="13"/>
        <v>0</v>
      </c>
      <c r="N22" s="52">
        <f t="shared" si="14"/>
        <v>0</v>
      </c>
    </row>
    <row r="23" spans="1:14" ht="70.5" customHeight="1">
      <c r="A23" s="46">
        <v>12</v>
      </c>
      <c r="B23" s="69" t="s">
        <v>41</v>
      </c>
      <c r="C23" s="69" t="s">
        <v>42</v>
      </c>
      <c r="D23" s="69" t="s">
        <v>42</v>
      </c>
      <c r="E23" s="47"/>
      <c r="F23" s="48" t="s">
        <v>21</v>
      </c>
      <c r="G23" s="49">
        <v>2</v>
      </c>
      <c r="H23" s="50"/>
      <c r="I23" s="51">
        <v>0.18</v>
      </c>
      <c r="J23" s="52">
        <f t="shared" si="10"/>
        <v>0</v>
      </c>
      <c r="K23" s="52">
        <f t="shared" si="11"/>
        <v>0</v>
      </c>
      <c r="L23" s="52">
        <f t="shared" si="12"/>
        <v>0</v>
      </c>
      <c r="M23" s="52">
        <f t="shared" si="13"/>
        <v>0</v>
      </c>
      <c r="N23" s="52">
        <f t="shared" si="14"/>
        <v>0</v>
      </c>
    </row>
    <row r="24" spans="1:14" ht="70.5" customHeight="1">
      <c r="A24" s="46">
        <v>13</v>
      </c>
      <c r="B24" s="69" t="s">
        <v>43</v>
      </c>
      <c r="C24" s="69" t="s">
        <v>44</v>
      </c>
      <c r="D24" s="69" t="s">
        <v>44</v>
      </c>
      <c r="E24" s="47"/>
      <c r="F24" s="48" t="s">
        <v>21</v>
      </c>
      <c r="G24" s="49">
        <v>3</v>
      </c>
      <c r="H24" s="50"/>
      <c r="I24" s="51">
        <v>0.18</v>
      </c>
      <c r="J24" s="52">
        <f t="shared" si="10"/>
        <v>0</v>
      </c>
      <c r="K24" s="52">
        <f t="shared" si="11"/>
        <v>0</v>
      </c>
      <c r="L24" s="52">
        <f t="shared" si="12"/>
        <v>0</v>
      </c>
      <c r="M24" s="52">
        <f t="shared" si="13"/>
        <v>0</v>
      </c>
      <c r="N24" s="52">
        <f t="shared" si="14"/>
        <v>0</v>
      </c>
    </row>
    <row r="25" spans="1:14" ht="70.5" customHeight="1">
      <c r="A25" s="46">
        <v>14</v>
      </c>
      <c r="B25" s="69" t="s">
        <v>45</v>
      </c>
      <c r="C25" s="69" t="s">
        <v>46</v>
      </c>
      <c r="D25" s="69" t="s">
        <v>46</v>
      </c>
      <c r="E25" s="47"/>
      <c r="F25" s="48" t="s">
        <v>21</v>
      </c>
      <c r="G25" s="49">
        <v>3</v>
      </c>
      <c r="H25" s="50"/>
      <c r="I25" s="51">
        <v>0.18</v>
      </c>
      <c r="J25" s="52">
        <f t="shared" si="10"/>
        <v>0</v>
      </c>
      <c r="K25" s="52">
        <f t="shared" si="11"/>
        <v>0</v>
      </c>
      <c r="L25" s="52">
        <f t="shared" si="12"/>
        <v>0</v>
      </c>
      <c r="M25" s="52">
        <f t="shared" si="13"/>
        <v>0</v>
      </c>
      <c r="N25" s="52">
        <f t="shared" si="14"/>
        <v>0</v>
      </c>
    </row>
    <row r="26" spans="1:14" ht="70.5" customHeight="1">
      <c r="A26" s="46">
        <v>15</v>
      </c>
      <c r="B26" s="69" t="s">
        <v>47</v>
      </c>
      <c r="C26" s="69" t="s">
        <v>48</v>
      </c>
      <c r="D26" s="69" t="s">
        <v>48</v>
      </c>
      <c r="E26" s="47"/>
      <c r="F26" s="48" t="s">
        <v>21</v>
      </c>
      <c r="G26" s="49">
        <v>2</v>
      </c>
      <c r="H26" s="50"/>
      <c r="I26" s="51">
        <v>0.18</v>
      </c>
      <c r="J26" s="52">
        <f t="shared" si="10"/>
        <v>0</v>
      </c>
      <c r="K26" s="52">
        <f t="shared" si="11"/>
        <v>0</v>
      </c>
      <c r="L26" s="52">
        <f t="shared" si="12"/>
        <v>0</v>
      </c>
      <c r="M26" s="52">
        <f t="shared" si="13"/>
        <v>0</v>
      </c>
      <c r="N26" s="52">
        <f t="shared" si="14"/>
        <v>0</v>
      </c>
    </row>
    <row r="27" spans="1:14" ht="70.5" customHeight="1">
      <c r="A27" s="46">
        <v>16</v>
      </c>
      <c r="B27" s="69" t="s">
        <v>49</v>
      </c>
      <c r="C27" s="69" t="s">
        <v>50</v>
      </c>
      <c r="D27" s="69" t="s">
        <v>50</v>
      </c>
      <c r="E27" s="47"/>
      <c r="F27" s="48" t="s">
        <v>21</v>
      </c>
      <c r="G27" s="49">
        <v>1</v>
      </c>
      <c r="H27" s="50"/>
      <c r="I27" s="51">
        <v>0.18</v>
      </c>
      <c r="J27" s="52">
        <f t="shared" si="10"/>
        <v>0</v>
      </c>
      <c r="K27" s="52">
        <f t="shared" si="11"/>
        <v>0</v>
      </c>
      <c r="L27" s="52">
        <f t="shared" si="12"/>
        <v>0</v>
      </c>
      <c r="M27" s="52">
        <f t="shared" si="13"/>
        <v>0</v>
      </c>
      <c r="N27" s="52">
        <f t="shared" si="14"/>
        <v>0</v>
      </c>
    </row>
    <row r="28" spans="1:14" ht="70.5" customHeight="1">
      <c r="A28" s="46">
        <v>17</v>
      </c>
      <c r="B28" s="69" t="s">
        <v>51</v>
      </c>
      <c r="C28" s="69" t="s">
        <v>52</v>
      </c>
      <c r="D28" s="69" t="s">
        <v>52</v>
      </c>
      <c r="E28" s="47"/>
      <c r="F28" s="48" t="s">
        <v>21</v>
      </c>
      <c r="G28" s="49">
        <v>3</v>
      </c>
      <c r="H28" s="50"/>
      <c r="I28" s="51">
        <v>0.18</v>
      </c>
      <c r="J28" s="52">
        <f t="shared" si="10"/>
        <v>0</v>
      </c>
      <c r="K28" s="52">
        <f t="shared" si="11"/>
        <v>0</v>
      </c>
      <c r="L28" s="52">
        <f t="shared" si="12"/>
        <v>0</v>
      </c>
      <c r="M28" s="52">
        <f t="shared" si="13"/>
        <v>0</v>
      </c>
      <c r="N28" s="52">
        <f t="shared" si="14"/>
        <v>0</v>
      </c>
    </row>
    <row r="29" spans="1:14" ht="70.5" customHeight="1">
      <c r="A29" s="46">
        <v>18</v>
      </c>
      <c r="B29" s="69" t="s">
        <v>53</v>
      </c>
      <c r="C29" s="69" t="s">
        <v>54</v>
      </c>
      <c r="D29" s="69" t="s">
        <v>54</v>
      </c>
      <c r="E29" s="47"/>
      <c r="F29" s="48" t="s">
        <v>21</v>
      </c>
      <c r="G29" s="49">
        <v>2</v>
      </c>
      <c r="H29" s="50"/>
      <c r="I29" s="51">
        <v>0.18</v>
      </c>
      <c r="J29" s="52">
        <f t="shared" si="10"/>
        <v>0</v>
      </c>
      <c r="K29" s="52">
        <f t="shared" si="11"/>
        <v>0</v>
      </c>
      <c r="L29" s="52">
        <f t="shared" si="12"/>
        <v>0</v>
      </c>
      <c r="M29" s="52">
        <f t="shared" si="13"/>
        <v>0</v>
      </c>
      <c r="N29" s="52">
        <f t="shared" si="14"/>
        <v>0</v>
      </c>
    </row>
    <row r="30" spans="1:14" ht="201.75" customHeight="1">
      <c r="A30" s="46">
        <v>19</v>
      </c>
      <c r="B30" s="69" t="s">
        <v>55</v>
      </c>
      <c r="C30" s="69" t="s">
        <v>56</v>
      </c>
      <c r="D30" s="69" t="s">
        <v>56</v>
      </c>
      <c r="E30" s="47"/>
      <c r="F30" s="48" t="s">
        <v>21</v>
      </c>
      <c r="G30" s="49">
        <v>51</v>
      </c>
      <c r="H30" s="50"/>
      <c r="I30" s="51">
        <v>0.18</v>
      </c>
      <c r="J30" s="52">
        <f t="shared" si="10"/>
        <v>0</v>
      </c>
      <c r="K30" s="52">
        <f t="shared" si="11"/>
        <v>0</v>
      </c>
      <c r="L30" s="52">
        <f t="shared" si="12"/>
        <v>0</v>
      </c>
      <c r="M30" s="52">
        <f t="shared" si="13"/>
        <v>0</v>
      </c>
      <c r="N30" s="52">
        <f t="shared" si="14"/>
        <v>0</v>
      </c>
    </row>
    <row r="31" spans="1:14" ht="73.5" customHeight="1">
      <c r="A31" s="46">
        <v>20</v>
      </c>
      <c r="B31" s="69" t="s">
        <v>57</v>
      </c>
      <c r="C31" s="69" t="s">
        <v>58</v>
      </c>
      <c r="D31" s="69" t="s">
        <v>58</v>
      </c>
      <c r="E31" s="47"/>
      <c r="F31" s="48" t="s">
        <v>21</v>
      </c>
      <c r="G31" s="49">
        <v>51</v>
      </c>
      <c r="H31" s="50"/>
      <c r="I31" s="51">
        <v>0.18</v>
      </c>
      <c r="J31" s="52">
        <f t="shared" si="10"/>
        <v>0</v>
      </c>
      <c r="K31" s="52">
        <f t="shared" si="11"/>
        <v>0</v>
      </c>
      <c r="L31" s="52">
        <f t="shared" si="12"/>
        <v>0</v>
      </c>
      <c r="M31" s="52">
        <f t="shared" si="13"/>
        <v>0</v>
      </c>
      <c r="N31" s="52">
        <f t="shared" si="14"/>
        <v>0</v>
      </c>
    </row>
    <row r="32" spans="1:14" ht="329.25" customHeight="1">
      <c r="A32" s="46">
        <v>21</v>
      </c>
      <c r="B32" s="69" t="s">
        <v>59</v>
      </c>
      <c r="C32" s="69" t="s">
        <v>60</v>
      </c>
      <c r="D32" s="69" t="s">
        <v>60</v>
      </c>
      <c r="E32" s="47"/>
      <c r="F32" s="48" t="s">
        <v>21</v>
      </c>
      <c r="G32" s="49">
        <v>22</v>
      </c>
      <c r="H32" s="50"/>
      <c r="I32" s="51">
        <v>0.18</v>
      </c>
      <c r="J32" s="52">
        <f t="shared" si="10"/>
        <v>0</v>
      </c>
      <c r="K32" s="52">
        <f t="shared" si="11"/>
        <v>0</v>
      </c>
      <c r="L32" s="52">
        <f t="shared" si="12"/>
        <v>0</v>
      </c>
      <c r="M32" s="52">
        <f t="shared" si="13"/>
        <v>0</v>
      </c>
      <c r="N32" s="52">
        <f t="shared" si="14"/>
        <v>0</v>
      </c>
    </row>
    <row r="33" spans="1:14" ht="54" customHeight="1">
      <c r="A33" s="46">
        <v>22</v>
      </c>
      <c r="B33" s="69" t="s">
        <v>61</v>
      </c>
      <c r="C33" s="69" t="s">
        <v>62</v>
      </c>
      <c r="D33" s="69" t="s">
        <v>62</v>
      </c>
      <c r="E33" s="47"/>
      <c r="F33" s="48" t="s">
        <v>21</v>
      </c>
      <c r="G33" s="49">
        <v>1</v>
      </c>
      <c r="H33" s="50"/>
      <c r="I33" s="51">
        <v>0.18</v>
      </c>
      <c r="J33" s="52">
        <f t="shared" si="10"/>
        <v>0</v>
      </c>
      <c r="K33" s="52">
        <f t="shared" si="11"/>
        <v>0</v>
      </c>
      <c r="L33" s="52">
        <f t="shared" si="12"/>
        <v>0</v>
      </c>
      <c r="M33" s="52">
        <f t="shared" si="13"/>
        <v>0</v>
      </c>
      <c r="N33" s="52">
        <f t="shared" si="14"/>
        <v>0</v>
      </c>
    </row>
    <row r="34" spans="1:14" ht="62.25" customHeight="1">
      <c r="A34" s="46">
        <v>23</v>
      </c>
      <c r="B34" s="69" t="s">
        <v>63</v>
      </c>
      <c r="C34" s="69" t="s">
        <v>64</v>
      </c>
      <c r="D34" s="69" t="s">
        <v>64</v>
      </c>
      <c r="E34" s="47"/>
      <c r="F34" s="48" t="s">
        <v>21</v>
      </c>
      <c r="G34" s="49">
        <v>1</v>
      </c>
      <c r="H34" s="50"/>
      <c r="I34" s="51">
        <v>0.18</v>
      </c>
      <c r="J34" s="52">
        <f t="shared" si="10"/>
        <v>0</v>
      </c>
      <c r="K34" s="52">
        <f t="shared" si="11"/>
        <v>0</v>
      </c>
      <c r="L34" s="52">
        <f t="shared" si="12"/>
        <v>0</v>
      </c>
      <c r="M34" s="52">
        <f t="shared" si="13"/>
        <v>0</v>
      </c>
      <c r="N34" s="52">
        <f t="shared" si="14"/>
        <v>0</v>
      </c>
    </row>
    <row r="35" spans="1:14" ht="45" customHeight="1">
      <c r="A35" s="53" t="s">
        <v>65</v>
      </c>
      <c r="B35" s="53"/>
      <c r="C35" s="53"/>
      <c r="D35" s="53"/>
      <c r="E35" s="53"/>
      <c r="F35" s="53"/>
      <c r="G35" s="53"/>
      <c r="H35" s="53"/>
      <c r="I35" s="53"/>
      <c r="J35" s="53"/>
      <c r="K35" s="54"/>
      <c r="L35" s="55">
        <f>SUM(M12:M34)</f>
        <v>0</v>
      </c>
      <c r="M35" s="55"/>
      <c r="N35" s="55"/>
    </row>
    <row r="36" spans="1:14" ht="42" customHeight="1">
      <c r="A36" s="53" t="s">
        <v>66</v>
      </c>
      <c r="B36" s="53"/>
      <c r="C36" s="53"/>
      <c r="D36" s="53"/>
      <c r="E36" s="53"/>
      <c r="F36" s="53"/>
      <c r="G36" s="53"/>
      <c r="H36" s="53"/>
      <c r="I36" s="53"/>
      <c r="J36" s="53"/>
      <c r="K36" s="54"/>
      <c r="L36" s="55">
        <f>SUM(K12:K34)</f>
        <v>0</v>
      </c>
      <c r="M36" s="55"/>
      <c r="N36" s="55"/>
    </row>
    <row r="37" spans="1:14" ht="42.75" customHeight="1">
      <c r="A37" s="56"/>
      <c r="B37" s="56"/>
      <c r="C37" s="56"/>
      <c r="D37" s="56"/>
      <c r="E37" s="56"/>
      <c r="F37" s="56"/>
      <c r="G37" s="56"/>
      <c r="H37" s="56"/>
      <c r="I37" s="56"/>
      <c r="J37" s="56"/>
      <c r="K37" s="56"/>
      <c r="L37" s="56"/>
      <c r="M37" s="56"/>
      <c r="N37" s="56"/>
    </row>
    <row r="38" spans="1:14" ht="57.75" customHeight="1">
      <c r="A38" s="57" t="s">
        <v>67</v>
      </c>
      <c r="B38" s="58"/>
      <c r="C38" s="58"/>
      <c r="D38" s="59"/>
      <c r="E38" s="60"/>
      <c r="F38" s="61"/>
      <c r="G38" s="61"/>
      <c r="H38" s="62"/>
      <c r="I38" s="63" t="s">
        <v>68</v>
      </c>
      <c r="J38" s="64"/>
      <c r="K38" s="65"/>
      <c r="L38" s="66">
        <f>L35+L36</f>
        <v>0</v>
      </c>
      <c r="M38" s="67"/>
      <c r="N38" s="68"/>
    </row>
    <row r="39" spans="1:14">
      <c r="A39" s="25"/>
      <c r="B39" s="25"/>
      <c r="C39" s="25"/>
      <c r="D39" s="25"/>
      <c r="E39" s="25"/>
      <c r="F39" s="25"/>
      <c r="G39" s="25"/>
      <c r="H39" s="25"/>
      <c r="I39" s="25"/>
      <c r="J39" s="25"/>
      <c r="K39" s="25"/>
      <c r="L39" s="25"/>
      <c r="M39" s="25"/>
      <c r="N39" s="25"/>
    </row>
    <row r="40" spans="1:14" ht="15.75" thickBot="1">
      <c r="A40" s="25"/>
      <c r="B40" s="25"/>
      <c r="C40" s="25"/>
      <c r="D40" s="25"/>
      <c r="E40" s="25"/>
      <c r="F40" s="25"/>
      <c r="G40" s="25"/>
      <c r="H40" s="25"/>
      <c r="I40" s="25"/>
      <c r="J40" s="25"/>
      <c r="K40" s="25"/>
      <c r="L40" s="25"/>
      <c r="M40" s="25"/>
      <c r="N40" s="25"/>
    </row>
    <row r="41" spans="1:14">
      <c r="A41" s="19" t="s">
        <v>69</v>
      </c>
      <c r="B41" s="20"/>
      <c r="C41" s="20"/>
      <c r="D41" s="20"/>
      <c r="E41" s="20"/>
      <c r="F41" s="20"/>
      <c r="G41" s="20"/>
      <c r="H41" s="20"/>
      <c r="I41" s="12" t="s">
        <v>70</v>
      </c>
      <c r="J41" s="12"/>
      <c r="K41" s="12"/>
      <c r="L41" s="12"/>
      <c r="M41" s="12"/>
      <c r="N41" s="13"/>
    </row>
    <row r="42" spans="1:14">
      <c r="A42" s="21"/>
      <c r="B42" s="22"/>
      <c r="C42" s="22"/>
      <c r="D42" s="22"/>
      <c r="E42" s="22"/>
      <c r="F42" s="22"/>
      <c r="G42" s="22"/>
      <c r="H42" s="22"/>
      <c r="I42" s="14"/>
      <c r="J42" s="14"/>
      <c r="K42" s="14"/>
      <c r="L42" s="14"/>
      <c r="M42" s="14"/>
      <c r="N42" s="15"/>
    </row>
    <row r="43" spans="1:14">
      <c r="A43" s="21"/>
      <c r="B43" s="22"/>
      <c r="C43" s="22"/>
      <c r="D43" s="22"/>
      <c r="E43" s="22"/>
      <c r="F43" s="22"/>
      <c r="G43" s="22"/>
      <c r="H43" s="22"/>
      <c r="I43" s="14"/>
      <c r="J43" s="14"/>
      <c r="K43" s="14"/>
      <c r="L43" s="14"/>
      <c r="M43" s="14"/>
      <c r="N43" s="15"/>
    </row>
    <row r="44" spans="1:14">
      <c r="A44" s="21"/>
      <c r="B44" s="22"/>
      <c r="C44" s="22"/>
      <c r="D44" s="22"/>
      <c r="E44" s="22"/>
      <c r="F44" s="22"/>
      <c r="G44" s="22"/>
      <c r="H44" s="22"/>
      <c r="I44" s="14"/>
      <c r="J44" s="14"/>
      <c r="K44" s="14"/>
      <c r="L44" s="14"/>
      <c r="M44" s="14"/>
      <c r="N44" s="15"/>
    </row>
    <row r="45" spans="1:14" ht="15.75" thickBot="1">
      <c r="A45" s="23"/>
      <c r="B45" s="24"/>
      <c r="C45" s="24"/>
      <c r="D45" s="24"/>
      <c r="E45" s="24"/>
      <c r="F45" s="24"/>
      <c r="G45" s="24"/>
      <c r="H45" s="24"/>
      <c r="I45" s="16"/>
      <c r="J45" s="16"/>
      <c r="K45" s="16"/>
      <c r="L45" s="16"/>
      <c r="M45" s="16"/>
      <c r="N45" s="17"/>
    </row>
  </sheetData>
  <mergeCells count="52">
    <mergeCell ref="A2:N3"/>
    <mergeCell ref="C6:H6"/>
    <mergeCell ref="C7:H7"/>
    <mergeCell ref="C8:H8"/>
    <mergeCell ref="A6:B6"/>
    <mergeCell ref="I6:J6"/>
    <mergeCell ref="I7:J7"/>
    <mergeCell ref="I8:J8"/>
    <mergeCell ref="A7:B7"/>
    <mergeCell ref="A4:C4"/>
    <mergeCell ref="A8:B8"/>
    <mergeCell ref="L6:N6"/>
    <mergeCell ref="L7:N7"/>
    <mergeCell ref="L8:N8"/>
    <mergeCell ref="I41:N45"/>
    <mergeCell ref="A11:N11"/>
    <mergeCell ref="E38:H38"/>
    <mergeCell ref="A38:D38"/>
    <mergeCell ref="A41:H45"/>
    <mergeCell ref="L36:N36"/>
    <mergeCell ref="L35:N35"/>
    <mergeCell ref="A35:J35"/>
    <mergeCell ref="A36:J36"/>
    <mergeCell ref="A37:N37"/>
    <mergeCell ref="A39:N39"/>
    <mergeCell ref="A40:N40"/>
    <mergeCell ref="L38:N38"/>
    <mergeCell ref="I38:J38"/>
    <mergeCell ref="B13:D13"/>
    <mergeCell ref="B20:D20"/>
    <mergeCell ref="B19:D19"/>
    <mergeCell ref="B14:D14"/>
    <mergeCell ref="B15:D15"/>
    <mergeCell ref="B16:D16"/>
    <mergeCell ref="B17:D17"/>
    <mergeCell ref="B18:D18"/>
    <mergeCell ref="B32:D32"/>
    <mergeCell ref="B33:D33"/>
    <mergeCell ref="B34:D34"/>
    <mergeCell ref="B10:D10"/>
    <mergeCell ref="B12:D12"/>
    <mergeCell ref="B21:D21"/>
    <mergeCell ref="B22:D22"/>
    <mergeCell ref="B23:D23"/>
    <mergeCell ref="B24:D24"/>
    <mergeCell ref="B25:D25"/>
    <mergeCell ref="B26:D26"/>
    <mergeCell ref="B27:D27"/>
    <mergeCell ref="B28:D28"/>
    <mergeCell ref="B29:D29"/>
    <mergeCell ref="B30:D30"/>
    <mergeCell ref="B31:D31"/>
  </mergeCells>
  <dataValidations count="1">
    <dataValidation type="decimal" allowBlank="1" showInputMessage="1" showErrorMessage="1" errorTitle="ALERTA" error="EN ESTA CELDA SOLO ES PERMITIDO DÍGITOS NUMÉRICOS" sqref="I12:I34"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2"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3de9f9af336abe9a5046e1995cf014d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8e91932b4de873dcb68f692e96e7b69d"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89C86690-233C-4625-9B4F-566C8B215FB8}"/>
</file>

<file path=customXml/itemProps2.xml><?xml version="1.0" encoding="utf-8"?>
<ds:datastoreItem xmlns:ds="http://schemas.openxmlformats.org/officeDocument/2006/customXml" ds:itemID="{2C780DF9-AA66-4602-83E9-1949E52B934E}"/>
</file>

<file path=customXml/itemProps3.xml><?xml version="1.0" encoding="utf-8"?>
<ds:datastoreItem xmlns:ds="http://schemas.openxmlformats.org/officeDocument/2006/customXml" ds:itemID="{6BB47DE0-D134-4A84-9F1B-D00692A940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Lourdes M. Tejeda Peña</cp:lastModifiedBy>
  <cp:revision/>
  <dcterms:created xsi:type="dcterms:W3CDTF">2014-12-15T12:59:31Z</dcterms:created>
  <dcterms:modified xsi:type="dcterms:W3CDTF">2024-11-06T15:10:25Z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y fmtid="{D5CDD505-2E9C-101B-9397-08002B2CF9AE}" pid="9" name="_SourceUrl">
    <vt:lpwstr/>
  </property>
  <property fmtid="{D5CDD505-2E9C-101B-9397-08002B2CF9AE}" pid="10" name="_SharedFileIndex">
    <vt:lpwstr/>
  </property>
</Properties>
</file>