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19"/>
  <workbookPr/>
  <mc:AlternateContent xmlns:mc="http://schemas.openxmlformats.org/markup-compatibility/2006">
    <mc:Choice Requires="x15">
      <x15ac:absPath xmlns:x15ac="http://schemas.microsoft.com/office/spreadsheetml/2010/11/ac" url="C:\Users\Rpedie\Desktop\En proceso\CM-2025-037 ADQ. MATERIALES DE OFICINA SU USO A NIVEL NACIONAL\Editables\Anexos\"/>
    </mc:Choice>
  </mc:AlternateContent>
  <xr:revisionPtr revIDLastSave="56" documentId="13_ncr:1_{EE9189CA-0F29-4D7E-9772-200D94BC1121}" xr6:coauthVersionLast="47" xr6:coauthVersionMax="47" xr10:uidLastSave="{1CE7C168-1C7B-45C1-B9F4-6E4997384901}"/>
  <bookViews>
    <workbookView xWindow="28860" yWindow="615" windowWidth="27570" windowHeight="12045" xr2:uid="{00000000-000D-0000-FFFF-FFFF00000000}"/>
  </bookViews>
  <sheets>
    <sheet name="Landscape" sheetId="5" r:id="rId1"/>
  </sheets>
  <definedNames>
    <definedName name="_xlnm.Print_Titles" localSheetId="0">Landscape!$1:$11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5" l="1"/>
  <c r="L19" i="5" s="1"/>
  <c r="N19" i="5" s="1"/>
  <c r="K19" i="5"/>
  <c r="M19" i="5"/>
  <c r="J20" i="5"/>
  <c r="K20" i="5"/>
  <c r="L20" i="5"/>
  <c r="N20" i="5" s="1"/>
  <c r="M20" i="5"/>
  <c r="J21" i="5"/>
  <c r="L21" i="5" s="1"/>
  <c r="N21" i="5" s="1"/>
  <c r="K21" i="5"/>
  <c r="M21" i="5"/>
  <c r="J22" i="5"/>
  <c r="K22" i="5"/>
  <c r="L22" i="5"/>
  <c r="N22" i="5" s="1"/>
  <c r="M22" i="5"/>
  <c r="J23" i="5"/>
  <c r="L23" i="5" s="1"/>
  <c r="N23" i="5" s="1"/>
  <c r="K23" i="5"/>
  <c r="M23" i="5"/>
  <c r="J24" i="5"/>
  <c r="K24" i="5" s="1"/>
  <c r="M24" i="5"/>
  <c r="J25" i="5"/>
  <c r="L25" i="5" s="1"/>
  <c r="N25" i="5" s="1"/>
  <c r="K25" i="5"/>
  <c r="M25" i="5"/>
  <c r="J26" i="5"/>
  <c r="K26" i="5"/>
  <c r="L26" i="5"/>
  <c r="M26" i="5"/>
  <c r="N26" i="5"/>
  <c r="J27" i="5"/>
  <c r="L27" i="5" s="1"/>
  <c r="N27" i="5" s="1"/>
  <c r="K27" i="5"/>
  <c r="M27" i="5"/>
  <c r="J28" i="5"/>
  <c r="K28" i="5"/>
  <c r="L28" i="5"/>
  <c r="M28" i="5"/>
  <c r="N28" i="5"/>
  <c r="J29" i="5"/>
  <c r="L29" i="5" s="1"/>
  <c r="N29" i="5" s="1"/>
  <c r="K29" i="5"/>
  <c r="M29" i="5"/>
  <c r="J30" i="5"/>
  <c r="K30" i="5"/>
  <c r="L30" i="5"/>
  <c r="N30" i="5" s="1"/>
  <c r="M30" i="5"/>
  <c r="J31" i="5"/>
  <c r="L31" i="5" s="1"/>
  <c r="N31" i="5" s="1"/>
  <c r="K31" i="5"/>
  <c r="M31" i="5"/>
  <c r="J32" i="5"/>
  <c r="K32" i="5"/>
  <c r="L32" i="5"/>
  <c r="M32" i="5"/>
  <c r="N32" i="5"/>
  <c r="J33" i="5"/>
  <c r="L33" i="5" s="1"/>
  <c r="N33" i="5" s="1"/>
  <c r="K33" i="5"/>
  <c r="M33" i="5"/>
  <c r="J34" i="5"/>
  <c r="K34" i="5" s="1"/>
  <c r="M34" i="5"/>
  <c r="J35" i="5"/>
  <c r="L35" i="5" s="1"/>
  <c r="N35" i="5" s="1"/>
  <c r="K35" i="5"/>
  <c r="M35" i="5"/>
  <c r="J36" i="5"/>
  <c r="K36" i="5"/>
  <c r="L36" i="5"/>
  <c r="M36" i="5"/>
  <c r="N36" i="5"/>
  <c r="M16" i="5"/>
  <c r="J16" i="5"/>
  <c r="L16" i="5" s="1"/>
  <c r="N16" i="5" s="1"/>
  <c r="M17" i="5"/>
  <c r="J17" i="5"/>
  <c r="L17" i="5" s="1"/>
  <c r="N17" i="5" s="1"/>
  <c r="J12" i="5"/>
  <c r="K12" i="5" s="1"/>
  <c r="M12" i="5"/>
  <c r="J13" i="5"/>
  <c r="K13" i="5" s="1"/>
  <c r="M13" i="5"/>
  <c r="J14" i="5"/>
  <c r="L14" i="5" s="1"/>
  <c r="N14" i="5" s="1"/>
  <c r="M14" i="5"/>
  <c r="J15" i="5"/>
  <c r="K15" i="5" s="1"/>
  <c r="M15" i="5"/>
  <c r="J18" i="5"/>
  <c r="K18" i="5" s="1"/>
  <c r="M18" i="5"/>
  <c r="L37" i="5" l="1"/>
  <c r="L34" i="5"/>
  <c r="N34" i="5" s="1"/>
  <c r="L24" i="5"/>
  <c r="N24" i="5" s="1"/>
  <c r="L12" i="5"/>
  <c r="N12" i="5" s="1"/>
  <c r="K17" i="5"/>
  <c r="K16" i="5"/>
  <c r="L18" i="5"/>
  <c r="N18" i="5" s="1"/>
  <c r="K14" i="5"/>
  <c r="L38" i="5" s="1"/>
  <c r="L15" i="5"/>
  <c r="N15" i="5" s="1"/>
  <c r="L13" i="5"/>
  <c r="N13" i="5" s="1"/>
  <c r="L40" i="5" l="1"/>
</calcChain>
</file>

<file path=xl/sharedStrings.xml><?xml version="1.0" encoding="utf-8"?>
<sst xmlns="http://schemas.openxmlformats.org/spreadsheetml/2006/main" count="76" uniqueCount="52">
  <si>
    <t>OFERTA ECONÓMICA</t>
  </si>
  <si>
    <t>SNCC.F.033-OFERTA ECONÓMICA</t>
  </si>
  <si>
    <t>Título del Proceso:</t>
  </si>
  <si>
    <t>ADQUISICIÓN DE MATERIALES DE OFICINA PARA SU USO A NIVEL NACIONAL</t>
  </si>
  <si>
    <t>No. Expediente:</t>
  </si>
  <si>
    <t>CM-2025-037</t>
  </si>
  <si>
    <t>Nombre del Oferente:</t>
  </si>
  <si>
    <t>RNC/Cédula:</t>
  </si>
  <si>
    <t>Fecha:</t>
  </si>
  <si>
    <t>RPE:</t>
  </si>
  <si>
    <t>Ítem                     No.</t>
  </si>
  <si>
    <t xml:space="preserve">Descripción del Bien, Servicio y Obra </t>
  </si>
  <si>
    <t>Marca y Modelo</t>
  </si>
  <si>
    <t>Unidad de Medida</t>
  </si>
  <si>
    <t>Cantidad</t>
  </si>
  <si>
    <t>Precio Unitario</t>
  </si>
  <si>
    <t>ITBIS %</t>
  </si>
  <si>
    <t>ITBIS RD$</t>
  </si>
  <si>
    <t>Precio Unitario Final</t>
  </si>
  <si>
    <t>Precio Total</t>
  </si>
  <si>
    <t>BOLÍGRAFOS, CALIBRE DE 034MM (MILÍMETROS), MEDIUM, CUERPO COLOR AZUL, PRESENTACIÓN EN CAJA DE 12/1</t>
  </si>
  <si>
    <t xml:space="preserve">UNIDAD </t>
  </si>
  <si>
    <t>CAJA CON GANCHOS PARA FOLDERS DE 7 CM, 50 PIEZAS, FABRICADO EN LÁMINA DE ACERO ELECTROLÍTICO QUE EVITA LA CORROSIÓN. DOBLEZ CORREDIZO QUE IMPIDE QUE SE DOBLE EN EL MISMO LUGAR PARA EVITAR QUE SE ROMPA. CON PESO DE 0.5 LIBRAS CON VARIACIÓN DE 0.1 POR CAJA DE 50/1 MACHO- HEMBRA. LONGITUD DE 2-3/4". CONTENIDO DE LA CAJA 50/1. EMPAQUE SECUNDARIO DE CAJA QUINCE (15) CAJITA DE 50/1.</t>
  </si>
  <si>
    <t>CARPETAS DE 3 PULGADAS DE TRES AROS, AZUL, DE POLIPROPILENO, ANTICORROSIVO, DE COLOR AZUL, CON BOLSILLO EN EL INTERIOR, TRES ARGOLLAS, TAMAÑO 3" PRESENTACION: DE 1 UNIDAD, EMPAQUE: EN CAJA DE 12/1.</t>
  </si>
  <si>
    <t>CARPETAS DE 3 PULGADAS DE TRES AROS, NEGRA, DE POLIPROPILENO, ANTICORROSIVO, DE COLOR NEGRO, CON BOLSILLO EN EL INTERIOR, TRES ARGOLLAS, TAMAÑO 3" PRESENTACIÓN: DE 1 UNIDAD, EMPAQUE: EN CAJA DE 12/1.</t>
  </si>
  <si>
    <t xml:space="preserve">CINTA TRANSPARENTE, ADHESIVA, DE 2 PULGADAS DE ANCHO, CON DE 100 METROS DE LARGO, PRESENTACIÓN: DE 1 UNIDAD, EMPAQUE: PAQUETE DE 6 UNIDADES, EMBALADOS EN CAJA DE 36/1 </t>
  </si>
  <si>
    <t>CORRECTOR LÍQUIDO TIPO BROCHA, COLOR BLANCO, DE 18 MILILITROS, PRESENTACIÓN CAJA CON 12 UNIDADES</t>
  </si>
  <si>
    <t>DVD -R 4.7 GB 16X CON SU SOBRE, -R DISCO ÓPTICO PARA EL ALMACENAMIENTO DIGITAL DE IMAGEN, SONIDOS Y DATOS, CON CAPACIDAD D EALMACENAMIENTO DE 4.7 GB (GIGA BYTES), HASTA 16X DE VELOCIDAD DE ESCRITURA, CON SOBRE INCLUIDO</t>
  </si>
  <si>
    <t>MARCADOR PERMANENTE DE SECADO RÁPIDO Y PUNTA GRUESA INDEFORMABLE, COLOR AZUL INTENSO, GRAN ADHERENCIA A LA MAYORÍA DE LAS SUPERFICIES, FLUJO ABUNDANTE, RESISTENTE AL AGUA, BAJO EN OLOR Y NO TÓXICO. PRESENTACIÓN: PAQUETE DE 10 O 12 UNIDADES. EMPAQUE: CAJA DE 12 PAQUETES.</t>
  </si>
  <si>
    <t>MARCADOR PERMANENTE DE SECADO RÁPIDO Y PUNTA GRUESA INDEFORMABLE, COLOR NEGRO, GRAN ADHERENCIA A LA MAYORÍA DE LAS SUPERFICIES, FLUJO ABUNDANTE, RESISTENTE AL AGUA, BAJO EN OLOR Y NO TÓXICO. PRESENTACIÓN: PAQUETE DE 10 O 12 UNIDADES. EMPAQUE: CAJA DE 12 PAQUETES.</t>
  </si>
  <si>
    <t>MARCADOR PERMANENTE DE SECADO RÁPIDO Y PUNTA GRUESA INDEFORMABLE, COLOR ROJO, GRAN ADHERENCIA A LA MAYORÍA DE LAS SUPERFICIES, FLUJO ABUNDANTE, RESISTENTE AL AGUA, BAJO EN OLOR Y NO TÓXICO. PRESENTACIÓNPAQUETE DE 10 O 12 UNIDADES. EMPAQUE: CAJA DE 12 PAQUETES.</t>
  </si>
  <si>
    <t>FOLDER DE CARTULINA, PESTAÑAS PARA FÁCIL IDENTIFICACIÓN, COLOR CREMA, TAMAÑO DE 8 1/2" X 11" (PULGADAS). PRESENTACIÓN: EN CAJA, CONTENIENDO 100 UNIDADES. EMPAQUE SECUNDARIO: EN PAQUETE DE 5 CAJAS.</t>
  </si>
  <si>
    <t>GRAPADORA METÁLICA DE TIRA COMPLETA DE ESCRITORIO CON CAPACIDAD DE GRAPAR DE 2 A 20 HOJAS A LA VEZ, COLOR NEGRO, CON PESO APROXIMADO DE 0.9 A 1.1 LIBRAS, YUNQUE ROTATIVO, CON PESTILLO DE BLOQUEO POSITIVO, CON INDICADOR DE BAJA GRAPA, CON ZAPATILLA DE GOMA COLOR NEGRO EN LA PARTE INFERIOR DE LA BASE PARA EVITAR QUE SE DESLICE. PRESENTACIÓN: EN CAJA DE 1 UNIDAD. EMPAQUE: EN CAJA DE 12 UNIDADES.</t>
  </si>
  <si>
    <t>GRAPADORA METÁLICA CON CAPACIDAD DE GRAPAR DE 2 A 130 HOJAS A LA VEZ, CON PESTILLO DE BLOQUEO POSITIVO, CON INDICADOR DE BAJA GRAPA, CON ZAPATILLA DE GOMA COLOR NEGRO EN LA PARTE INFERIOR DE LA BASE PARA EVITAR QUE SE DESLICE. PRESENTACIÓN: EN CAJA DE 1 UNIDAD. EMPAQUE: EN CAJA DE 10 UNIDADES.</t>
  </si>
  <si>
    <t>LÁPICES DE CARBÓN, EN MADERA, HB2, o NO. 2, PRESENTACIÓN: CAJA DE 12 UNIDADES. EMPAQUE SECUNDARIO: CAJAS DE 12 CAJITAS.</t>
  </si>
  <si>
    <t>LIBRETA RAYADA 5 X 8 PULGADAS, IMPORTADA DE 48 A 50 HOJAS, COLOR BLANCA/AMARILLA</t>
  </si>
  <si>
    <t>LIBRETA RAYADA 8 1/2 X 11 PULGADAS, IMPORTADA DE 48 A 50 HOJAS, COLOR BLANCA/AMARILLA</t>
  </si>
  <si>
    <t>PAQUETE CON NOTAS AUTOADHESIVAS, ADHESIVO REMOVIBLE FÁCILMENTE, COLOR AMARILLO, TAMAÑO 2X3 PULGADAS, PRESENTACIÓN BLOCKS DE 100 HOJAS, CAJA DE 12/1</t>
  </si>
  <si>
    <t>PAQUETE CON NOTAS AUTOADHESIVAS, ADHESIVO REMOVIBLE FÁCILMENTE, COLOR AMARILLO, TAMAÑO 3X3 PULGADAS, PRESENTACIÓN BLOCKS DE 100 HOJAS, CAJA DE 12/1</t>
  </si>
  <si>
    <t>PERFORADORA DE 2 HOYOS, CON UNA SOLA OPERACIÓN PERFORA HASTA 10 A 20 HOJAS. PRESENTACIÓN EN COLOR NEGRO. ESTRUCTURA TOTALMENTE METÁLICA. REGLA INDICADORA PARA UNA PERFECTA UBICACIÓN DE LOS DOCUMENTOS A PERFORAR. DEPÓSITO PARA ALMACENAR EL PAPEL PERFORADO.</t>
  </si>
  <si>
    <t>PORTA CLIPS METÁLICOS COLOR NEGRO, EN MALLA METÁLICA, REDONDO.</t>
  </si>
  <si>
    <t>PORTA LÁPIZ METÁLICO, COLOR NEGRO, EN MALLA METÁLICA, REDONDO.</t>
  </si>
  <si>
    <t>SACA GRAPAS, PARA GRAPAS DE TAMAÑO 24/6 O 26/6 MILÍMETROS, REFORZADO, CON MANGO PLÁSTICO ANATÓMICO, COLOR NEGRO. PRESENTACIÓN: DE 1 UNIDAD, EMPAQUE: CAJA DE 12 UNIDADES</t>
  </si>
  <si>
    <t>SOBRES MANILA, PAPEL GRUESO, TAMAÑO 10"X 13" (PULGADAS), SOLAPA ENGOMADA, PRESENTACION: EN EMPAQUE DE CAJA DE 500/1 UNIDADES.</t>
  </si>
  <si>
    <t>TIJERAS DE 7 PULGADAS, MANGO GRUESO, DIMENSIÓN 8.5 PULGADAS, PRESENTACIÓN: DE 1 UNIDAD EMPAQUE: CAJA 24/1</t>
  </si>
  <si>
    <t>TINTA EN GOTERO PARA SELLOS PRE-ENTITADO, COLOR AZUL (GOTERO DE 2 ONZAS)</t>
  </si>
  <si>
    <t>SUBTOTAL</t>
  </si>
  <si>
    <t>TOTAL ITBIS</t>
  </si>
  <si>
    <t>VALOR DE LA OFERTA EN LETRAS 
(DEBE CONTENER LOS IMPUESTOS INCLUIDOS)</t>
  </si>
  <si>
    <t>VALOR DE LA OFERTA EN 
NÚMEROS EN RD$</t>
  </si>
  <si>
    <t>Nombre del representante legal y fecha</t>
  </si>
  <si>
    <t>Firma y Sello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</si>
</sst>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RD$&quot;* #,##0.00_);_(&quot;RD$&quot;* \(#,##0.00\);_(&quot;RD$&quot;* &quot;-&quot;??_);_(@_)"/>
  </numFmts>
  <fonts count="15">
    <font>
      <sz val="11"/>
      <color theme="1"/>
      <name val="Calibri"/>
      <family val="2"/>
      <scheme val="minor"/>
    </font>
    <font>
      <sz val="11"/>
      <color theme="1"/>
      <name val="Calibri"/>
      <family val="2"/>
      <scheme val="minor"/>
    </font>
    <font>
      <b/>
      <sz val="14"/>
      <color theme="1"/>
      <name val="Calibri Light"/>
      <family val="2"/>
    </font>
    <font>
      <b/>
      <sz val="11"/>
      <color rgb="FF000000"/>
      <name val="Times New Roman"/>
      <family val="1"/>
    </font>
    <font>
      <sz val="11"/>
      <color theme="1"/>
      <name val="Times New Roman"/>
      <family val="1"/>
    </font>
    <font>
      <b/>
      <sz val="11"/>
      <color theme="1"/>
      <name val="Times New Roman"/>
      <family val="1"/>
    </font>
    <font>
      <sz val="11"/>
      <color rgb="FF3B3838"/>
      <name val="Times New Roman"/>
      <family val="1"/>
    </font>
    <font>
      <b/>
      <sz val="10"/>
      <color theme="1"/>
      <name val="Times New Roman"/>
      <family val="1"/>
    </font>
    <font>
      <sz val="14"/>
      <color theme="1"/>
      <name val="Times New Roman"/>
      <family val="1"/>
    </font>
    <font>
      <b/>
      <sz val="22"/>
      <color theme="1"/>
      <name val="Times New Roman"/>
      <family val="1"/>
    </font>
    <font>
      <b/>
      <sz val="11"/>
      <name val="Times New Roman"/>
      <family val="1"/>
    </font>
    <font>
      <sz val="8"/>
      <color theme="1"/>
      <name val="Times New Roman"/>
      <family val="1"/>
    </font>
    <font>
      <sz val="10"/>
      <color rgb="FF000000"/>
      <name val="Times New Roman"/>
      <family val="1"/>
    </font>
    <font>
      <sz val="11"/>
      <color rgb="FF000000"/>
      <name val="Times New Roman"/>
      <family val="1"/>
    </font>
    <font>
      <sz val="11"/>
      <color rgb="FF000000"/>
      <name val="Times New Roman"/>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right style="thin">
        <color indexed="64"/>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44" fontId="1" fillId="0" borderId="0" applyFont="0" applyFill="0" applyBorder="0" applyAlignment="0" applyProtection="0"/>
  </cellStyleXfs>
  <cellXfs count="88">
    <xf numFmtId="0" fontId="0" fillId="0" borderId="0" xfId="0"/>
    <xf numFmtId="0" fontId="2" fillId="0" borderId="0" xfId="0" applyFont="1" applyAlignment="1">
      <alignment horizontal="center" vertical="center"/>
    </xf>
    <xf numFmtId="0" fontId="9" fillId="0" borderId="0" xfId="0" applyFont="1" applyAlignment="1">
      <alignment horizontal="center" vertical="center"/>
    </xf>
    <xf numFmtId="0" fontId="5" fillId="3" borderId="3" xfId="0" applyFont="1" applyFill="1" applyBorder="1" applyAlignment="1">
      <alignment vertical="top"/>
    </xf>
    <xf numFmtId="0" fontId="5" fillId="3" borderId="1" xfId="0" applyFont="1" applyFill="1" applyBorder="1" applyAlignment="1">
      <alignment vertical="top"/>
    </xf>
    <xf numFmtId="0" fontId="5" fillId="3" borderId="8" xfId="0" applyFont="1" applyFill="1" applyBorder="1" applyAlignment="1">
      <alignment vertical="top"/>
    </xf>
    <xf numFmtId="0" fontId="5" fillId="0" borderId="0" xfId="0" applyFont="1" applyAlignment="1">
      <alignment horizontal="left" vertical="top"/>
    </xf>
    <xf numFmtId="0" fontId="5" fillId="0" borderId="0" xfId="0" applyFont="1" applyAlignment="1">
      <alignment horizontal="center" vertic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9" fontId="4" fillId="2" borderId="16" xfId="0" applyNumberFormat="1" applyFont="1" applyFill="1" applyBorder="1" applyAlignment="1" applyProtection="1">
      <alignment horizontal="center" vertical="center"/>
      <protection locked="0"/>
    </xf>
    <xf numFmtId="164" fontId="4" fillId="4" borderId="16" xfId="0" applyNumberFormat="1" applyFont="1" applyFill="1" applyBorder="1" applyAlignment="1">
      <alignment vertical="center"/>
    </xf>
    <xf numFmtId="9" fontId="4" fillId="2" borderId="17" xfId="0" applyNumberFormat="1" applyFont="1" applyFill="1" applyBorder="1" applyAlignment="1" applyProtection="1">
      <alignment horizontal="center" vertical="center"/>
      <protection locked="0"/>
    </xf>
    <xf numFmtId="164" fontId="4" fillId="4" borderId="17" xfId="0" applyNumberFormat="1" applyFont="1" applyFill="1" applyBorder="1" applyAlignment="1">
      <alignment vertical="center"/>
    </xf>
    <xf numFmtId="164" fontId="4" fillId="4" borderId="18" xfId="0" applyNumberFormat="1" applyFont="1" applyFill="1" applyBorder="1" applyAlignment="1">
      <alignment vertical="center"/>
    </xf>
    <xf numFmtId="164" fontId="4" fillId="4" borderId="19" xfId="0" applyNumberFormat="1" applyFont="1" applyFill="1" applyBorder="1" applyAlignment="1">
      <alignment vertical="center"/>
    </xf>
    <xf numFmtId="4" fontId="0" fillId="0" borderId="0" xfId="0" applyNumberFormat="1"/>
    <xf numFmtId="0" fontId="6" fillId="4" borderId="16" xfId="0" applyFont="1" applyFill="1" applyBorder="1" applyAlignment="1">
      <alignment horizontal="center" vertical="center" wrapText="1"/>
    </xf>
    <xf numFmtId="4" fontId="12" fillId="4" borderId="16" xfId="0" applyNumberFormat="1" applyFont="1" applyFill="1" applyBorder="1" applyAlignment="1">
      <alignment horizontal="center" vertical="center" wrapText="1"/>
    </xf>
    <xf numFmtId="164" fontId="4" fillId="2" borderId="16" xfId="0" applyNumberFormat="1" applyFont="1" applyFill="1" applyBorder="1" applyAlignment="1" applyProtection="1">
      <alignment vertical="center"/>
      <protection locked="0"/>
    </xf>
    <xf numFmtId="0" fontId="5" fillId="4" borderId="16" xfId="0" applyFont="1" applyFill="1" applyBorder="1" applyAlignment="1">
      <alignment horizontal="right" vertical="center"/>
    </xf>
    <xf numFmtId="0" fontId="4" fillId="4" borderId="21" xfId="0" applyFont="1" applyFill="1" applyBorder="1" applyAlignment="1">
      <alignment horizontal="center" vertical="center"/>
    </xf>
    <xf numFmtId="0" fontId="6" fillId="4" borderId="17" xfId="0" applyFont="1" applyFill="1" applyBorder="1" applyAlignment="1">
      <alignment horizontal="center" vertical="center" wrapText="1"/>
    </xf>
    <xf numFmtId="4" fontId="12" fillId="4" borderId="17" xfId="0" applyNumberFormat="1" applyFont="1" applyFill="1" applyBorder="1" applyAlignment="1">
      <alignment horizontal="center" vertical="center" wrapText="1"/>
    </xf>
    <xf numFmtId="164" fontId="4" fillId="2" borderId="17" xfId="0" applyNumberFormat="1" applyFont="1" applyFill="1" applyBorder="1" applyAlignment="1" applyProtection="1">
      <alignment vertical="center"/>
      <protection locked="0"/>
    </xf>
    <xf numFmtId="0" fontId="4" fillId="4" borderId="22" xfId="0" applyFont="1" applyFill="1" applyBorder="1" applyAlignment="1">
      <alignment horizontal="center" vertical="center"/>
    </xf>
    <xf numFmtId="0" fontId="5" fillId="4" borderId="24" xfId="0" applyFont="1" applyFill="1" applyBorder="1" applyAlignment="1">
      <alignment horizontal="right" vertical="center"/>
    </xf>
    <xf numFmtId="0" fontId="4" fillId="2" borderId="16" xfId="0" applyFont="1" applyFill="1" applyBorder="1" applyAlignment="1" applyProtection="1">
      <alignment vertical="center" wrapText="1"/>
      <protection locked="0"/>
    </xf>
    <xf numFmtId="0" fontId="7" fillId="4" borderId="27" xfId="0" applyFont="1" applyFill="1" applyBorder="1" applyAlignment="1">
      <alignment vertical="center" wrapText="1"/>
    </xf>
    <xf numFmtId="0" fontId="9" fillId="0" borderId="0" xfId="0" applyFont="1" applyAlignment="1">
      <alignment horizontal="center" vertical="center"/>
    </xf>
    <xf numFmtId="0" fontId="3" fillId="5" borderId="13"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protection locked="0"/>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1" xfId="0" applyFont="1" applyFill="1" applyBorder="1" applyAlignment="1">
      <alignment horizontal="left" vertical="center"/>
    </xf>
    <xf numFmtId="0" fontId="5" fillId="3" borderId="8" xfId="0" applyFont="1" applyFill="1" applyBorder="1" applyAlignment="1">
      <alignment horizontal="left" vertical="center"/>
    </xf>
    <xf numFmtId="0" fontId="5" fillId="3" borderId="5" xfId="0" applyFont="1" applyFill="1" applyBorder="1" applyAlignment="1">
      <alignment horizontal="left" vertical="center"/>
    </xf>
    <xf numFmtId="0" fontId="11" fillId="0" borderId="0" xfId="0" applyFont="1" applyAlignment="1">
      <alignment horizontal="left" vertical="center"/>
    </xf>
    <xf numFmtId="0" fontId="5" fillId="3" borderId="7" xfId="0" applyFont="1" applyFill="1" applyBorder="1" applyAlignment="1">
      <alignment horizontal="left" vertical="center"/>
    </xf>
    <xf numFmtId="0" fontId="5" fillId="4" borderId="3"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1" xfId="0" applyFont="1" applyBorder="1" applyAlignment="1">
      <alignment horizontal="center" wrapText="1"/>
    </xf>
    <xf numFmtId="0" fontId="8" fillId="0" borderId="6"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10" fillId="0" borderId="0" xfId="0" applyFont="1" applyAlignment="1">
      <alignment horizontal="center" vertical="center" wrapText="1"/>
    </xf>
    <xf numFmtId="0" fontId="4" fillId="2" borderId="28"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7" fillId="4" borderId="26"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8" fillId="0" borderId="2" xfId="0" applyFont="1" applyBorder="1" applyAlignment="1" applyProtection="1">
      <alignment horizontal="center" wrapText="1"/>
      <protection locked="0"/>
    </xf>
    <xf numFmtId="0" fontId="8" fillId="0" borderId="3" xfId="0" applyFont="1" applyBorder="1" applyAlignment="1" applyProtection="1">
      <alignment horizontal="center" wrapText="1"/>
      <protection locked="0"/>
    </xf>
    <xf numFmtId="0" fontId="8" fillId="0" borderId="5" xfId="0" applyFont="1" applyBorder="1" applyAlignment="1" applyProtection="1">
      <alignment horizontal="center" wrapText="1"/>
      <protection locked="0"/>
    </xf>
    <xf numFmtId="0" fontId="8" fillId="0" borderId="1" xfId="0" applyFont="1" applyBorder="1" applyAlignment="1" applyProtection="1">
      <alignment horizontal="center" wrapText="1"/>
      <protection locked="0"/>
    </xf>
    <xf numFmtId="0" fontId="8" fillId="0" borderId="7" xfId="0" applyFont="1" applyBorder="1" applyAlignment="1" applyProtection="1">
      <alignment horizontal="center" wrapText="1"/>
      <protection locked="0"/>
    </xf>
    <xf numFmtId="0" fontId="8" fillId="0" borderId="8" xfId="0" applyFont="1" applyBorder="1" applyAlignment="1" applyProtection="1">
      <alignment horizontal="center" wrapText="1"/>
      <protection locked="0"/>
    </xf>
    <xf numFmtId="164" fontId="4" fillId="4" borderId="24" xfId="0" applyNumberFormat="1" applyFont="1" applyFill="1" applyBorder="1" applyAlignment="1">
      <alignment horizontal="center" vertical="center"/>
    </xf>
    <xf numFmtId="164" fontId="4" fillId="4" borderId="25" xfId="0" applyNumberFormat="1" applyFont="1" applyFill="1" applyBorder="1" applyAlignment="1">
      <alignment horizontal="center" vertical="center"/>
    </xf>
    <xf numFmtId="164" fontId="4" fillId="4" borderId="16" xfId="0" applyNumberFormat="1" applyFont="1" applyFill="1" applyBorder="1" applyAlignment="1">
      <alignment horizontal="center" vertical="center"/>
    </xf>
    <xf numFmtId="164" fontId="4" fillId="4" borderId="19" xfId="0" applyNumberFormat="1" applyFont="1" applyFill="1" applyBorder="1" applyAlignment="1">
      <alignment horizontal="center" vertical="center"/>
    </xf>
    <xf numFmtId="0" fontId="5" fillId="4" borderId="22" xfId="0" applyFont="1" applyFill="1" applyBorder="1" applyAlignment="1">
      <alignment horizontal="right" vertical="center"/>
    </xf>
    <xf numFmtId="0" fontId="5" fillId="4" borderId="16" xfId="0" applyFont="1" applyFill="1" applyBorder="1" applyAlignment="1">
      <alignment horizontal="right" vertical="center"/>
    </xf>
    <xf numFmtId="0" fontId="5" fillId="4" borderId="23" xfId="0" applyFont="1" applyFill="1" applyBorder="1" applyAlignment="1">
      <alignment horizontal="right" vertical="center"/>
    </xf>
    <xf numFmtId="0" fontId="5" fillId="4" borderId="24" xfId="0" applyFont="1" applyFill="1" applyBorder="1" applyAlignment="1">
      <alignment horizontal="right" vertical="center"/>
    </xf>
    <xf numFmtId="0" fontId="5" fillId="0" borderId="0" xfId="0" applyFont="1" applyAlignment="1">
      <alignment horizontal="center" vertical="center"/>
    </xf>
    <xf numFmtId="0" fontId="4" fillId="0" borderId="0" xfId="0" applyFont="1" applyAlignment="1" applyProtection="1">
      <alignment horizontal="center" vertical="center"/>
      <protection locked="0"/>
    </xf>
    <xf numFmtId="164" fontId="7" fillId="4" borderId="28" xfId="0" applyNumberFormat="1" applyFont="1" applyFill="1" applyBorder="1" applyAlignment="1">
      <alignment horizontal="center" vertical="center"/>
    </xf>
    <xf numFmtId="164" fontId="7" fillId="4" borderId="20" xfId="0" applyNumberFormat="1" applyFont="1" applyFill="1" applyBorder="1" applyAlignment="1">
      <alignment horizontal="center" vertical="center"/>
    </xf>
    <xf numFmtId="164" fontId="7" fillId="4" borderId="30" xfId="0" applyNumberFormat="1" applyFont="1" applyFill="1" applyBorder="1" applyAlignment="1">
      <alignment horizontal="center" vertical="center"/>
    </xf>
    <xf numFmtId="0" fontId="7" fillId="4" borderId="28"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5" fillId="3" borderId="11" xfId="0" applyFont="1" applyFill="1" applyBorder="1" applyAlignment="1">
      <alignment horizontal="center" vertical="center" wrapText="1"/>
    </xf>
    <xf numFmtId="164" fontId="0" fillId="0" borderId="0" xfId="0" applyNumberFormat="1"/>
    <xf numFmtId="43" fontId="0" fillId="0" borderId="0" xfId="0" applyNumberFormat="1"/>
    <xf numFmtId="0" fontId="14" fillId="4" borderId="17" xfId="0" applyFont="1" applyFill="1" applyBorder="1" applyAlignment="1">
      <alignment vertical="center" wrapText="1"/>
    </xf>
    <xf numFmtId="0" fontId="13" fillId="4" borderId="17" xfId="0" applyFont="1" applyFill="1" applyBorder="1" applyAlignment="1">
      <alignment vertical="center" wrapText="1"/>
    </xf>
    <xf numFmtId="0" fontId="13" fillId="4" borderId="16" xfId="0" applyFont="1" applyFill="1" applyBorder="1" applyAlignment="1">
      <alignment vertical="center" wrapText="1"/>
    </xf>
    <xf numFmtId="0" fontId="4" fillId="2" borderId="17" xfId="0" applyFont="1" applyFill="1" applyBorder="1" applyAlignment="1" applyProtection="1">
      <alignment vertical="center" wrapText="1"/>
      <protection locked="0"/>
    </xf>
  </cellXfs>
  <cellStyles count="2">
    <cellStyle name="Currency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1</xdr:col>
      <xdr:colOff>2388508</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1"/>
  <sheetViews>
    <sheetView tabSelected="1" topLeftCell="A31" zoomScale="70" zoomScaleNormal="70" zoomScaleSheetLayoutView="100" workbookViewId="0">
      <selection activeCell="B32" sqref="B32:D32"/>
    </sheetView>
  </sheetViews>
  <sheetFormatPr defaultColWidth="11.42578125" defaultRowHeight="15"/>
  <cols>
    <col min="1" max="1" width="9.7109375" customWidth="1"/>
    <col min="2" max="2" width="45.42578125" customWidth="1"/>
    <col min="3" max="3" width="12.7109375" customWidth="1"/>
    <col min="4" max="4" width="51.5703125" customWidth="1"/>
    <col min="5" max="5" width="41.7109375" customWidth="1"/>
    <col min="6" max="6" width="17.28515625" customWidth="1"/>
    <col min="7" max="7" width="14" customWidth="1"/>
    <col min="8" max="8" width="25.7109375" customWidth="1"/>
    <col min="9" max="9" width="9.5703125" customWidth="1"/>
    <col min="10" max="10" width="25.7109375" customWidth="1"/>
    <col min="11" max="11" width="25.7109375" hidden="1" customWidth="1"/>
    <col min="12" max="12" width="25.7109375" customWidth="1"/>
    <col min="13" max="13" width="25.7109375" hidden="1" customWidth="1"/>
    <col min="14" max="14" width="25.7109375" customWidth="1"/>
  </cols>
  <sheetData>
    <row r="1" spans="1:14" ht="45" customHeight="1"/>
    <row r="2" spans="1:14" ht="18.95" customHeight="1">
      <c r="A2" s="30" t="s">
        <v>0</v>
      </c>
      <c r="B2" s="30"/>
      <c r="C2" s="30"/>
      <c r="D2" s="30"/>
      <c r="E2" s="30"/>
      <c r="F2" s="30"/>
      <c r="G2" s="30"/>
      <c r="H2" s="30"/>
      <c r="I2" s="30"/>
      <c r="J2" s="30"/>
      <c r="K2" s="30"/>
      <c r="L2" s="30"/>
      <c r="M2" s="30"/>
      <c r="N2" s="30"/>
    </row>
    <row r="3" spans="1:14" ht="30.75" customHeight="1">
      <c r="A3" s="30"/>
      <c r="B3" s="30"/>
      <c r="C3" s="30"/>
      <c r="D3" s="30"/>
      <c r="E3" s="30"/>
      <c r="F3" s="30"/>
      <c r="G3" s="30"/>
      <c r="H3" s="30"/>
      <c r="I3" s="30"/>
      <c r="J3" s="30"/>
      <c r="K3" s="30"/>
      <c r="L3" s="30"/>
      <c r="M3" s="30"/>
      <c r="N3" s="30"/>
    </row>
    <row r="4" spans="1:14" ht="18.75" customHeight="1">
      <c r="A4" s="41" t="s">
        <v>1</v>
      </c>
      <c r="B4" s="41"/>
      <c r="C4" s="41"/>
      <c r="D4" s="2"/>
      <c r="E4" s="2"/>
      <c r="F4" s="2"/>
      <c r="G4" s="2"/>
      <c r="H4" s="2"/>
      <c r="I4" s="2"/>
      <c r="J4" s="2"/>
      <c r="K4" s="2"/>
      <c r="L4" s="2"/>
      <c r="M4" s="2"/>
      <c r="N4" s="2"/>
    </row>
    <row r="5" spans="1:14" ht="18.75" customHeight="1" thickBot="1">
      <c r="A5" s="1"/>
      <c r="D5" s="1"/>
      <c r="E5" s="1"/>
      <c r="F5" s="1"/>
      <c r="G5" s="1"/>
      <c r="H5" s="1"/>
      <c r="I5" s="1"/>
      <c r="J5" s="1"/>
      <c r="K5" s="1"/>
      <c r="L5" s="1"/>
      <c r="M5" s="1"/>
      <c r="N5" s="1"/>
    </row>
    <row r="6" spans="1:14" ht="45" customHeight="1">
      <c r="A6" s="36" t="s">
        <v>2</v>
      </c>
      <c r="B6" s="37"/>
      <c r="C6" s="31" t="s">
        <v>3</v>
      </c>
      <c r="D6" s="32"/>
      <c r="E6" s="32"/>
      <c r="F6" s="32"/>
      <c r="G6" s="32"/>
      <c r="H6" s="33"/>
      <c r="I6" s="37" t="s">
        <v>4</v>
      </c>
      <c r="J6" s="37"/>
      <c r="K6" s="3"/>
      <c r="L6" s="43" t="s">
        <v>5</v>
      </c>
      <c r="M6" s="43"/>
      <c r="N6" s="44"/>
    </row>
    <row r="7" spans="1:14" ht="45" customHeight="1">
      <c r="A7" s="40" t="s">
        <v>6</v>
      </c>
      <c r="B7" s="38"/>
      <c r="C7" s="34"/>
      <c r="D7" s="34"/>
      <c r="E7" s="34"/>
      <c r="F7" s="34"/>
      <c r="G7" s="34"/>
      <c r="H7" s="34"/>
      <c r="I7" s="38" t="s">
        <v>7</v>
      </c>
      <c r="J7" s="38"/>
      <c r="K7" s="4"/>
      <c r="L7" s="45"/>
      <c r="M7" s="45"/>
      <c r="N7" s="46"/>
    </row>
    <row r="8" spans="1:14" ht="45" customHeight="1" thickBot="1">
      <c r="A8" s="42" t="s">
        <v>8</v>
      </c>
      <c r="B8" s="39"/>
      <c r="C8" s="35"/>
      <c r="D8" s="35"/>
      <c r="E8" s="35"/>
      <c r="F8" s="35"/>
      <c r="G8" s="35"/>
      <c r="H8" s="35"/>
      <c r="I8" s="39" t="s">
        <v>9</v>
      </c>
      <c r="J8" s="39"/>
      <c r="K8" s="5"/>
      <c r="L8" s="35"/>
      <c r="M8" s="35"/>
      <c r="N8" s="47"/>
    </row>
    <row r="9" spans="1:14" ht="6" customHeight="1" thickBot="1">
      <c r="A9" s="6"/>
      <c r="B9" s="6"/>
      <c r="C9" s="6"/>
      <c r="D9" s="6"/>
      <c r="E9" s="6"/>
      <c r="F9" s="7"/>
      <c r="G9" s="7"/>
      <c r="H9" s="7"/>
      <c r="I9" s="7"/>
      <c r="J9" s="7"/>
      <c r="K9" s="7"/>
      <c r="L9" s="7"/>
      <c r="M9" s="7"/>
      <c r="N9" s="7"/>
    </row>
    <row r="10" spans="1:14" ht="41.25" customHeight="1" thickBot="1">
      <c r="A10" s="8" t="s">
        <v>10</v>
      </c>
      <c r="B10" s="81" t="s">
        <v>11</v>
      </c>
      <c r="C10" s="81"/>
      <c r="D10" s="81"/>
      <c r="E10" s="9" t="s">
        <v>12</v>
      </c>
      <c r="F10" s="9" t="s">
        <v>13</v>
      </c>
      <c r="G10" s="9" t="s">
        <v>14</v>
      </c>
      <c r="H10" s="9" t="s">
        <v>15</v>
      </c>
      <c r="I10" s="9" t="s">
        <v>16</v>
      </c>
      <c r="J10" s="9" t="s">
        <v>17</v>
      </c>
      <c r="K10" s="9"/>
      <c r="L10" s="9" t="s">
        <v>18</v>
      </c>
      <c r="M10" s="9"/>
      <c r="N10" s="10" t="s">
        <v>19</v>
      </c>
    </row>
    <row r="11" spans="1:14" ht="6" customHeight="1">
      <c r="A11" s="54"/>
      <c r="B11" s="54"/>
      <c r="C11" s="54"/>
      <c r="D11" s="54"/>
      <c r="E11" s="54"/>
      <c r="F11" s="54"/>
      <c r="G11" s="54"/>
      <c r="H11" s="54"/>
      <c r="I11" s="54"/>
      <c r="J11" s="54"/>
      <c r="K11" s="54"/>
      <c r="L11" s="54"/>
      <c r="M11" s="54"/>
      <c r="N11" s="54"/>
    </row>
    <row r="12" spans="1:14" ht="90" customHeight="1">
      <c r="A12" s="22">
        <v>1</v>
      </c>
      <c r="B12" s="84" t="s">
        <v>20</v>
      </c>
      <c r="C12" s="85"/>
      <c r="D12" s="85"/>
      <c r="E12" s="87"/>
      <c r="F12" s="23" t="s">
        <v>21</v>
      </c>
      <c r="G12" s="24">
        <v>15000</v>
      </c>
      <c r="H12" s="25"/>
      <c r="I12" s="13">
        <v>0.18</v>
      </c>
      <c r="J12" s="14">
        <f>H12*I12</f>
        <v>0</v>
      </c>
      <c r="K12" s="14">
        <f>J12*G12</f>
        <v>0</v>
      </c>
      <c r="L12" s="14">
        <f>H12+J12</f>
        <v>0</v>
      </c>
      <c r="M12" s="14">
        <f>G12*H12</f>
        <v>0</v>
      </c>
      <c r="N12" s="15">
        <f>G12*L12</f>
        <v>0</v>
      </c>
    </row>
    <row r="13" spans="1:14" ht="90" customHeight="1">
      <c r="A13" s="26">
        <v>2</v>
      </c>
      <c r="B13" s="86" t="s">
        <v>22</v>
      </c>
      <c r="C13" s="86"/>
      <c r="D13" s="86"/>
      <c r="E13" s="28"/>
      <c r="F13" s="18" t="s">
        <v>21</v>
      </c>
      <c r="G13" s="19">
        <v>2300</v>
      </c>
      <c r="H13" s="20"/>
      <c r="I13" s="11">
        <v>0.18</v>
      </c>
      <c r="J13" s="12">
        <f t="shared" ref="J13:J18" si="0">H13*I13</f>
        <v>0</v>
      </c>
      <c r="K13" s="12">
        <f t="shared" ref="K13:K18" si="1">J13*G13</f>
        <v>0</v>
      </c>
      <c r="L13" s="12">
        <f t="shared" ref="L13:L18" si="2">H13+J13</f>
        <v>0</v>
      </c>
      <c r="M13" s="12">
        <f t="shared" ref="M13:M18" si="3">G13*H13</f>
        <v>0</v>
      </c>
      <c r="N13" s="16">
        <f t="shared" ref="N13:N18" si="4">G13*L13</f>
        <v>0</v>
      </c>
    </row>
    <row r="14" spans="1:14" ht="90" customHeight="1">
      <c r="A14" s="26">
        <v>3</v>
      </c>
      <c r="B14" s="86" t="s">
        <v>23</v>
      </c>
      <c r="C14" s="86"/>
      <c r="D14" s="86"/>
      <c r="E14" s="28"/>
      <c r="F14" s="18" t="s">
        <v>21</v>
      </c>
      <c r="G14" s="19">
        <v>144</v>
      </c>
      <c r="H14" s="20"/>
      <c r="I14" s="11">
        <v>0.18</v>
      </c>
      <c r="J14" s="12">
        <f t="shared" ref="J14" si="5">H14*I14</f>
        <v>0</v>
      </c>
      <c r="K14" s="12">
        <f t="shared" ref="K14" si="6">J14*G14</f>
        <v>0</v>
      </c>
      <c r="L14" s="12">
        <f t="shared" ref="L14" si="7">H14+J14</f>
        <v>0</v>
      </c>
      <c r="M14" s="12">
        <f t="shared" ref="M14" si="8">G14*H14</f>
        <v>0</v>
      </c>
      <c r="N14" s="16">
        <f t="shared" ref="N14" si="9">G14*L14</f>
        <v>0</v>
      </c>
    </row>
    <row r="15" spans="1:14" ht="90" customHeight="1">
      <c r="A15" s="26">
        <v>4</v>
      </c>
      <c r="B15" s="86" t="s">
        <v>24</v>
      </c>
      <c r="C15" s="86"/>
      <c r="D15" s="86"/>
      <c r="E15" s="28"/>
      <c r="F15" s="18" t="s">
        <v>21</v>
      </c>
      <c r="G15" s="19">
        <v>144</v>
      </c>
      <c r="H15" s="20"/>
      <c r="I15" s="11">
        <v>0.18</v>
      </c>
      <c r="J15" s="12">
        <f t="shared" si="0"/>
        <v>0</v>
      </c>
      <c r="K15" s="12">
        <f t="shared" si="1"/>
        <v>0</v>
      </c>
      <c r="L15" s="12">
        <f t="shared" si="2"/>
        <v>0</v>
      </c>
      <c r="M15" s="12">
        <f t="shared" si="3"/>
        <v>0</v>
      </c>
      <c r="N15" s="16">
        <f t="shared" si="4"/>
        <v>0</v>
      </c>
    </row>
    <row r="16" spans="1:14" ht="90" customHeight="1">
      <c r="A16" s="26">
        <v>5</v>
      </c>
      <c r="B16" s="86" t="s">
        <v>25</v>
      </c>
      <c r="C16" s="86"/>
      <c r="D16" s="86"/>
      <c r="E16" s="28"/>
      <c r="F16" s="18" t="s">
        <v>21</v>
      </c>
      <c r="G16" s="19">
        <v>864</v>
      </c>
      <c r="H16" s="20"/>
      <c r="I16" s="11">
        <v>0.18</v>
      </c>
      <c r="J16" s="12">
        <f t="shared" si="0"/>
        <v>0</v>
      </c>
      <c r="K16" s="12">
        <f t="shared" si="1"/>
        <v>0</v>
      </c>
      <c r="L16" s="12">
        <f t="shared" si="2"/>
        <v>0</v>
      </c>
      <c r="M16" s="12">
        <f t="shared" si="3"/>
        <v>0</v>
      </c>
      <c r="N16" s="16">
        <f t="shared" si="4"/>
        <v>0</v>
      </c>
    </row>
    <row r="17" spans="1:14" ht="90" customHeight="1">
      <c r="A17" s="26">
        <v>6</v>
      </c>
      <c r="B17" s="86" t="s">
        <v>26</v>
      </c>
      <c r="C17" s="86"/>
      <c r="D17" s="86"/>
      <c r="E17" s="28"/>
      <c r="F17" s="18" t="s">
        <v>21</v>
      </c>
      <c r="G17" s="19">
        <v>480</v>
      </c>
      <c r="H17" s="20"/>
      <c r="I17" s="11">
        <v>0.18</v>
      </c>
      <c r="J17" s="12">
        <f t="shared" ref="J17" si="10">H17*I17</f>
        <v>0</v>
      </c>
      <c r="K17" s="12">
        <f t="shared" ref="K17" si="11">J17*G17</f>
        <v>0</v>
      </c>
      <c r="L17" s="12">
        <f t="shared" ref="L17" si="12">H17+J17</f>
        <v>0</v>
      </c>
      <c r="M17" s="12">
        <f t="shared" ref="M17" si="13">G17*H17</f>
        <v>0</v>
      </c>
      <c r="N17" s="16">
        <f t="shared" ref="N17" si="14">G17*L17</f>
        <v>0</v>
      </c>
    </row>
    <row r="18" spans="1:14" ht="90" customHeight="1">
      <c r="A18" s="26">
        <v>7</v>
      </c>
      <c r="B18" s="86" t="s">
        <v>27</v>
      </c>
      <c r="C18" s="86"/>
      <c r="D18" s="86"/>
      <c r="E18" s="28"/>
      <c r="F18" s="18" t="s">
        <v>21</v>
      </c>
      <c r="G18" s="19">
        <v>4500</v>
      </c>
      <c r="H18" s="20"/>
      <c r="I18" s="11">
        <v>0.18</v>
      </c>
      <c r="J18" s="12">
        <f t="shared" si="0"/>
        <v>0</v>
      </c>
      <c r="K18" s="12">
        <f t="shared" si="1"/>
        <v>0</v>
      </c>
      <c r="L18" s="12">
        <f t="shared" si="2"/>
        <v>0</v>
      </c>
      <c r="M18" s="12">
        <f t="shared" si="3"/>
        <v>0</v>
      </c>
      <c r="N18" s="16">
        <f t="shared" si="4"/>
        <v>0</v>
      </c>
    </row>
    <row r="19" spans="1:14" ht="90" customHeight="1">
      <c r="A19" s="26">
        <v>8</v>
      </c>
      <c r="B19" s="86" t="s">
        <v>28</v>
      </c>
      <c r="C19" s="86"/>
      <c r="D19" s="86"/>
      <c r="E19" s="28"/>
      <c r="F19" s="18" t="s">
        <v>21</v>
      </c>
      <c r="G19" s="19">
        <v>600</v>
      </c>
      <c r="H19" s="20"/>
      <c r="I19" s="11">
        <v>0.18</v>
      </c>
      <c r="J19" s="12">
        <f t="shared" ref="J19:J36" si="15">H19*I19</f>
        <v>0</v>
      </c>
      <c r="K19" s="12">
        <f t="shared" ref="K19:K36" si="16">J19*G19</f>
        <v>0</v>
      </c>
      <c r="L19" s="12">
        <f t="shared" ref="L19:L36" si="17">H19+J19</f>
        <v>0</v>
      </c>
      <c r="M19" s="12">
        <f t="shared" ref="M19:M36" si="18">G19*H19</f>
        <v>0</v>
      </c>
      <c r="N19" s="16">
        <f t="shared" ref="N19:N36" si="19">G19*L19</f>
        <v>0</v>
      </c>
    </row>
    <row r="20" spans="1:14" ht="90" customHeight="1">
      <c r="A20" s="26">
        <v>9</v>
      </c>
      <c r="B20" s="86" t="s">
        <v>29</v>
      </c>
      <c r="C20" s="86"/>
      <c r="D20" s="86"/>
      <c r="E20" s="28"/>
      <c r="F20" s="18" t="s">
        <v>21</v>
      </c>
      <c r="G20" s="19">
        <v>600</v>
      </c>
      <c r="H20" s="20"/>
      <c r="I20" s="11">
        <v>0.18</v>
      </c>
      <c r="J20" s="12">
        <f t="shared" si="15"/>
        <v>0</v>
      </c>
      <c r="K20" s="12">
        <f t="shared" si="16"/>
        <v>0</v>
      </c>
      <c r="L20" s="12">
        <f t="shared" si="17"/>
        <v>0</v>
      </c>
      <c r="M20" s="12">
        <f t="shared" si="18"/>
        <v>0</v>
      </c>
      <c r="N20" s="16">
        <f t="shared" si="19"/>
        <v>0</v>
      </c>
    </row>
    <row r="21" spans="1:14" ht="90" customHeight="1">
      <c r="A21" s="26">
        <v>10</v>
      </c>
      <c r="B21" s="86" t="s">
        <v>30</v>
      </c>
      <c r="C21" s="86"/>
      <c r="D21" s="86"/>
      <c r="E21" s="28"/>
      <c r="F21" s="18" t="s">
        <v>21</v>
      </c>
      <c r="G21" s="19">
        <v>600</v>
      </c>
      <c r="H21" s="20"/>
      <c r="I21" s="11">
        <v>0.18</v>
      </c>
      <c r="J21" s="12">
        <f t="shared" si="15"/>
        <v>0</v>
      </c>
      <c r="K21" s="12">
        <f t="shared" si="16"/>
        <v>0</v>
      </c>
      <c r="L21" s="12">
        <f t="shared" si="17"/>
        <v>0</v>
      </c>
      <c r="M21" s="12">
        <f t="shared" si="18"/>
        <v>0</v>
      </c>
      <c r="N21" s="16">
        <f t="shared" si="19"/>
        <v>0</v>
      </c>
    </row>
    <row r="22" spans="1:14" ht="90" customHeight="1">
      <c r="A22" s="26">
        <v>11</v>
      </c>
      <c r="B22" s="86" t="s">
        <v>31</v>
      </c>
      <c r="C22" s="86"/>
      <c r="D22" s="86"/>
      <c r="E22" s="28"/>
      <c r="F22" s="18" t="s">
        <v>21</v>
      </c>
      <c r="G22" s="19">
        <v>160000</v>
      </c>
      <c r="H22" s="20"/>
      <c r="I22" s="11">
        <v>0.18</v>
      </c>
      <c r="J22" s="12">
        <f t="shared" si="15"/>
        <v>0</v>
      </c>
      <c r="K22" s="12">
        <f t="shared" si="16"/>
        <v>0</v>
      </c>
      <c r="L22" s="12">
        <f t="shared" si="17"/>
        <v>0</v>
      </c>
      <c r="M22" s="12">
        <f t="shared" si="18"/>
        <v>0</v>
      </c>
      <c r="N22" s="16">
        <f t="shared" si="19"/>
        <v>0</v>
      </c>
    </row>
    <row r="23" spans="1:14" ht="90" customHeight="1">
      <c r="A23" s="26">
        <v>12</v>
      </c>
      <c r="B23" s="86" t="s">
        <v>32</v>
      </c>
      <c r="C23" s="86"/>
      <c r="D23" s="86"/>
      <c r="E23" s="28"/>
      <c r="F23" s="18" t="s">
        <v>21</v>
      </c>
      <c r="G23" s="19">
        <v>500</v>
      </c>
      <c r="H23" s="20"/>
      <c r="I23" s="11">
        <v>0.18</v>
      </c>
      <c r="J23" s="12">
        <f t="shared" si="15"/>
        <v>0</v>
      </c>
      <c r="K23" s="12">
        <f t="shared" si="16"/>
        <v>0</v>
      </c>
      <c r="L23" s="12">
        <f t="shared" si="17"/>
        <v>0</v>
      </c>
      <c r="M23" s="12">
        <f t="shared" si="18"/>
        <v>0</v>
      </c>
      <c r="N23" s="16">
        <f t="shared" si="19"/>
        <v>0</v>
      </c>
    </row>
    <row r="24" spans="1:14" ht="90" customHeight="1">
      <c r="A24" s="26">
        <v>13</v>
      </c>
      <c r="B24" s="86" t="s">
        <v>33</v>
      </c>
      <c r="C24" s="86"/>
      <c r="D24" s="86"/>
      <c r="E24" s="28"/>
      <c r="F24" s="18" t="s">
        <v>21</v>
      </c>
      <c r="G24" s="19">
        <v>30</v>
      </c>
      <c r="H24" s="20"/>
      <c r="I24" s="11">
        <v>0.18</v>
      </c>
      <c r="J24" s="12">
        <f t="shared" si="15"/>
        <v>0</v>
      </c>
      <c r="K24" s="12">
        <f t="shared" si="16"/>
        <v>0</v>
      </c>
      <c r="L24" s="12">
        <f t="shared" si="17"/>
        <v>0</v>
      </c>
      <c r="M24" s="12">
        <f t="shared" si="18"/>
        <v>0</v>
      </c>
      <c r="N24" s="16">
        <f t="shared" si="19"/>
        <v>0</v>
      </c>
    </row>
    <row r="25" spans="1:14" ht="90" customHeight="1">
      <c r="A25" s="26">
        <v>14</v>
      </c>
      <c r="B25" s="86" t="s">
        <v>34</v>
      </c>
      <c r="C25" s="86"/>
      <c r="D25" s="86"/>
      <c r="E25" s="28"/>
      <c r="F25" s="18" t="s">
        <v>21</v>
      </c>
      <c r="G25" s="19">
        <v>1800</v>
      </c>
      <c r="H25" s="20"/>
      <c r="I25" s="11"/>
      <c r="J25" s="12">
        <f t="shared" si="15"/>
        <v>0</v>
      </c>
      <c r="K25" s="12">
        <f t="shared" si="16"/>
        <v>0</v>
      </c>
      <c r="L25" s="12">
        <f t="shared" si="17"/>
        <v>0</v>
      </c>
      <c r="M25" s="12">
        <f t="shared" si="18"/>
        <v>0</v>
      </c>
      <c r="N25" s="16">
        <f t="shared" si="19"/>
        <v>0</v>
      </c>
    </row>
    <row r="26" spans="1:14" ht="90" customHeight="1">
      <c r="A26" s="26">
        <v>15</v>
      </c>
      <c r="B26" s="86" t="s">
        <v>35</v>
      </c>
      <c r="C26" s="86"/>
      <c r="D26" s="86"/>
      <c r="E26" s="28"/>
      <c r="F26" s="18" t="s">
        <v>21</v>
      </c>
      <c r="G26" s="19">
        <v>864</v>
      </c>
      <c r="H26" s="20"/>
      <c r="I26" s="11">
        <v>0.18</v>
      </c>
      <c r="J26" s="12">
        <f t="shared" si="15"/>
        <v>0</v>
      </c>
      <c r="K26" s="12">
        <f t="shared" si="16"/>
        <v>0</v>
      </c>
      <c r="L26" s="12">
        <f t="shared" si="17"/>
        <v>0</v>
      </c>
      <c r="M26" s="12">
        <f t="shared" si="18"/>
        <v>0</v>
      </c>
      <c r="N26" s="16">
        <f t="shared" si="19"/>
        <v>0</v>
      </c>
    </row>
    <row r="27" spans="1:14" ht="90" customHeight="1">
      <c r="A27" s="26">
        <v>16</v>
      </c>
      <c r="B27" s="86" t="s">
        <v>36</v>
      </c>
      <c r="C27" s="86"/>
      <c r="D27" s="86"/>
      <c r="E27" s="28"/>
      <c r="F27" s="18" t="s">
        <v>21</v>
      </c>
      <c r="G27" s="19">
        <v>864</v>
      </c>
      <c r="H27" s="20"/>
      <c r="I27" s="11">
        <v>0.18</v>
      </c>
      <c r="J27" s="12">
        <f t="shared" si="15"/>
        <v>0</v>
      </c>
      <c r="K27" s="12">
        <f t="shared" si="16"/>
        <v>0</v>
      </c>
      <c r="L27" s="12">
        <f t="shared" si="17"/>
        <v>0</v>
      </c>
      <c r="M27" s="12">
        <f t="shared" si="18"/>
        <v>0</v>
      </c>
      <c r="N27" s="16">
        <f t="shared" si="19"/>
        <v>0</v>
      </c>
    </row>
    <row r="28" spans="1:14" ht="90" customHeight="1">
      <c r="A28" s="26">
        <v>17</v>
      </c>
      <c r="B28" s="86" t="s">
        <v>37</v>
      </c>
      <c r="C28" s="86"/>
      <c r="D28" s="86"/>
      <c r="E28" s="28"/>
      <c r="F28" s="18" t="s">
        <v>21</v>
      </c>
      <c r="G28" s="19">
        <v>1000</v>
      </c>
      <c r="H28" s="20"/>
      <c r="I28" s="11">
        <v>0.18</v>
      </c>
      <c r="J28" s="12">
        <f t="shared" si="15"/>
        <v>0</v>
      </c>
      <c r="K28" s="12">
        <f t="shared" si="16"/>
        <v>0</v>
      </c>
      <c r="L28" s="12">
        <f t="shared" si="17"/>
        <v>0</v>
      </c>
      <c r="M28" s="12">
        <f t="shared" si="18"/>
        <v>0</v>
      </c>
      <c r="N28" s="16">
        <f t="shared" si="19"/>
        <v>0</v>
      </c>
    </row>
    <row r="29" spans="1:14" ht="90" customHeight="1">
      <c r="A29" s="26">
        <v>18</v>
      </c>
      <c r="B29" s="86" t="s">
        <v>38</v>
      </c>
      <c r="C29" s="86"/>
      <c r="D29" s="86"/>
      <c r="E29" s="28"/>
      <c r="F29" s="18" t="s">
        <v>21</v>
      </c>
      <c r="G29" s="19">
        <v>1600</v>
      </c>
      <c r="H29" s="20"/>
      <c r="I29" s="11">
        <v>0.18</v>
      </c>
      <c r="J29" s="12">
        <f t="shared" si="15"/>
        <v>0</v>
      </c>
      <c r="K29" s="12">
        <f t="shared" si="16"/>
        <v>0</v>
      </c>
      <c r="L29" s="12">
        <f t="shared" si="17"/>
        <v>0</v>
      </c>
      <c r="M29" s="12">
        <f t="shared" si="18"/>
        <v>0</v>
      </c>
      <c r="N29" s="16">
        <f t="shared" si="19"/>
        <v>0</v>
      </c>
    </row>
    <row r="30" spans="1:14" ht="90" customHeight="1">
      <c r="A30" s="26">
        <v>19</v>
      </c>
      <c r="B30" s="86" t="s">
        <v>39</v>
      </c>
      <c r="C30" s="86"/>
      <c r="D30" s="86"/>
      <c r="E30" s="28"/>
      <c r="F30" s="18" t="s">
        <v>21</v>
      </c>
      <c r="G30" s="19">
        <v>300</v>
      </c>
      <c r="H30" s="20"/>
      <c r="I30" s="11">
        <v>0.18</v>
      </c>
      <c r="J30" s="12">
        <f t="shared" si="15"/>
        <v>0</v>
      </c>
      <c r="K30" s="12">
        <f t="shared" si="16"/>
        <v>0</v>
      </c>
      <c r="L30" s="12">
        <f t="shared" si="17"/>
        <v>0</v>
      </c>
      <c r="M30" s="12">
        <f t="shared" si="18"/>
        <v>0</v>
      </c>
      <c r="N30" s="16">
        <f t="shared" si="19"/>
        <v>0</v>
      </c>
    </row>
    <row r="31" spans="1:14" ht="90" customHeight="1">
      <c r="A31" s="26">
        <v>20</v>
      </c>
      <c r="B31" s="86" t="s">
        <v>40</v>
      </c>
      <c r="C31" s="86"/>
      <c r="D31" s="86"/>
      <c r="E31" s="28"/>
      <c r="F31" s="18" t="s">
        <v>21</v>
      </c>
      <c r="G31" s="19">
        <v>480</v>
      </c>
      <c r="H31" s="20"/>
      <c r="I31" s="11">
        <v>0.18</v>
      </c>
      <c r="J31" s="12">
        <f t="shared" si="15"/>
        <v>0</v>
      </c>
      <c r="K31" s="12">
        <f t="shared" si="16"/>
        <v>0</v>
      </c>
      <c r="L31" s="12">
        <f t="shared" si="17"/>
        <v>0</v>
      </c>
      <c r="M31" s="12">
        <f t="shared" si="18"/>
        <v>0</v>
      </c>
      <c r="N31" s="16">
        <f t="shared" si="19"/>
        <v>0</v>
      </c>
    </row>
    <row r="32" spans="1:14" ht="90" customHeight="1">
      <c r="A32" s="26">
        <v>21</v>
      </c>
      <c r="B32" s="86" t="s">
        <v>41</v>
      </c>
      <c r="C32" s="86"/>
      <c r="D32" s="86"/>
      <c r="E32" s="28"/>
      <c r="F32" s="18" t="s">
        <v>21</v>
      </c>
      <c r="G32" s="19">
        <v>450</v>
      </c>
      <c r="H32" s="20"/>
      <c r="I32" s="11">
        <v>0.18</v>
      </c>
      <c r="J32" s="12">
        <f t="shared" si="15"/>
        <v>0</v>
      </c>
      <c r="K32" s="12">
        <f t="shared" si="16"/>
        <v>0</v>
      </c>
      <c r="L32" s="12">
        <f t="shared" si="17"/>
        <v>0</v>
      </c>
      <c r="M32" s="12">
        <f t="shared" si="18"/>
        <v>0</v>
      </c>
      <c r="N32" s="16">
        <f t="shared" si="19"/>
        <v>0</v>
      </c>
    </row>
    <row r="33" spans="1:14" ht="90" customHeight="1">
      <c r="A33" s="26">
        <v>22</v>
      </c>
      <c r="B33" s="86" t="s">
        <v>42</v>
      </c>
      <c r="C33" s="86"/>
      <c r="D33" s="86"/>
      <c r="E33" s="28"/>
      <c r="F33" s="18" t="s">
        <v>21</v>
      </c>
      <c r="G33" s="19">
        <v>900</v>
      </c>
      <c r="H33" s="20"/>
      <c r="I33" s="11">
        <v>0.18</v>
      </c>
      <c r="J33" s="12">
        <f t="shared" si="15"/>
        <v>0</v>
      </c>
      <c r="K33" s="12">
        <f t="shared" si="16"/>
        <v>0</v>
      </c>
      <c r="L33" s="12">
        <f t="shared" si="17"/>
        <v>0</v>
      </c>
      <c r="M33" s="12">
        <f t="shared" si="18"/>
        <v>0</v>
      </c>
      <c r="N33" s="16">
        <f t="shared" si="19"/>
        <v>0</v>
      </c>
    </row>
    <row r="34" spans="1:14" ht="90" customHeight="1">
      <c r="A34" s="26">
        <v>23</v>
      </c>
      <c r="B34" s="86" t="s">
        <v>43</v>
      </c>
      <c r="C34" s="86"/>
      <c r="D34" s="86"/>
      <c r="E34" s="28"/>
      <c r="F34" s="18" t="s">
        <v>21</v>
      </c>
      <c r="G34" s="19">
        <v>12000</v>
      </c>
      <c r="H34" s="20"/>
      <c r="I34" s="11">
        <v>0.18</v>
      </c>
      <c r="J34" s="12">
        <f t="shared" si="15"/>
        <v>0</v>
      </c>
      <c r="K34" s="12">
        <f t="shared" si="16"/>
        <v>0</v>
      </c>
      <c r="L34" s="12">
        <f t="shared" si="17"/>
        <v>0</v>
      </c>
      <c r="M34" s="12">
        <f t="shared" si="18"/>
        <v>0</v>
      </c>
      <c r="N34" s="16">
        <f t="shared" si="19"/>
        <v>0</v>
      </c>
    </row>
    <row r="35" spans="1:14" ht="90" customHeight="1">
      <c r="A35" s="26">
        <v>24</v>
      </c>
      <c r="B35" s="86" t="s">
        <v>44</v>
      </c>
      <c r="C35" s="86"/>
      <c r="D35" s="86"/>
      <c r="E35" s="28"/>
      <c r="F35" s="18" t="s">
        <v>21</v>
      </c>
      <c r="G35" s="19">
        <v>300</v>
      </c>
      <c r="H35" s="20"/>
      <c r="I35" s="11">
        <v>0.18</v>
      </c>
      <c r="J35" s="12">
        <f t="shared" si="15"/>
        <v>0</v>
      </c>
      <c r="K35" s="12">
        <f t="shared" si="16"/>
        <v>0</v>
      </c>
      <c r="L35" s="12">
        <f t="shared" si="17"/>
        <v>0</v>
      </c>
      <c r="M35" s="12">
        <f t="shared" si="18"/>
        <v>0</v>
      </c>
      <c r="N35" s="16">
        <f t="shared" si="19"/>
        <v>0</v>
      </c>
    </row>
    <row r="36" spans="1:14" ht="90" customHeight="1">
      <c r="A36" s="26">
        <v>25</v>
      </c>
      <c r="B36" s="86" t="s">
        <v>45</v>
      </c>
      <c r="C36" s="86"/>
      <c r="D36" s="86"/>
      <c r="E36" s="28"/>
      <c r="F36" s="18" t="s">
        <v>21</v>
      </c>
      <c r="G36" s="19">
        <v>360</v>
      </c>
      <c r="H36" s="20"/>
      <c r="I36" s="11">
        <v>0.18</v>
      </c>
      <c r="J36" s="12">
        <f t="shared" si="15"/>
        <v>0</v>
      </c>
      <c r="K36" s="12">
        <f t="shared" si="16"/>
        <v>0</v>
      </c>
      <c r="L36" s="12">
        <f t="shared" si="17"/>
        <v>0</v>
      </c>
      <c r="M36" s="12">
        <f t="shared" si="18"/>
        <v>0</v>
      </c>
      <c r="N36" s="16">
        <f t="shared" si="19"/>
        <v>0</v>
      </c>
    </row>
    <row r="37" spans="1:14" ht="45" customHeight="1">
      <c r="A37" s="70" t="s">
        <v>46</v>
      </c>
      <c r="B37" s="71"/>
      <c r="C37" s="71"/>
      <c r="D37" s="71"/>
      <c r="E37" s="71"/>
      <c r="F37" s="71"/>
      <c r="G37" s="71"/>
      <c r="H37" s="71"/>
      <c r="I37" s="71"/>
      <c r="J37" s="71"/>
      <c r="K37" s="21"/>
      <c r="L37" s="68">
        <f>SUM(M12:M36)</f>
        <v>0</v>
      </c>
      <c r="M37" s="68"/>
      <c r="N37" s="69"/>
    </row>
    <row r="38" spans="1:14" ht="42" customHeight="1">
      <c r="A38" s="72" t="s">
        <v>47</v>
      </c>
      <c r="B38" s="73"/>
      <c r="C38" s="73"/>
      <c r="D38" s="73"/>
      <c r="E38" s="73"/>
      <c r="F38" s="73"/>
      <c r="G38" s="73"/>
      <c r="H38" s="73"/>
      <c r="I38" s="73"/>
      <c r="J38" s="73"/>
      <c r="K38" s="27"/>
      <c r="L38" s="66">
        <f>SUM(K12:K36)</f>
        <v>0</v>
      </c>
      <c r="M38" s="66"/>
      <c r="N38" s="67"/>
    </row>
    <row r="39" spans="1:14" ht="18" customHeight="1">
      <c r="A39" s="74"/>
      <c r="B39" s="74"/>
      <c r="C39" s="74"/>
      <c r="D39" s="74"/>
      <c r="E39" s="74"/>
      <c r="F39" s="74"/>
      <c r="G39" s="74"/>
      <c r="H39" s="74"/>
      <c r="I39" s="74"/>
      <c r="J39" s="74"/>
      <c r="K39" s="74"/>
      <c r="L39" s="74"/>
      <c r="M39" s="74"/>
      <c r="N39" s="74"/>
    </row>
    <row r="40" spans="1:14" ht="57.75" customHeight="1">
      <c r="A40" s="58" t="s">
        <v>48</v>
      </c>
      <c r="B40" s="59"/>
      <c r="C40" s="59"/>
      <c r="D40" s="59"/>
      <c r="E40" s="55"/>
      <c r="F40" s="56"/>
      <c r="G40" s="56"/>
      <c r="H40" s="57"/>
      <c r="I40" s="79" t="s">
        <v>49</v>
      </c>
      <c r="J40" s="80"/>
      <c r="K40" s="29"/>
      <c r="L40" s="76">
        <f>L37+L38</f>
        <v>0</v>
      </c>
      <c r="M40" s="77"/>
      <c r="N40" s="78"/>
    </row>
    <row r="41" spans="1:14">
      <c r="A41" s="75"/>
      <c r="B41" s="75"/>
      <c r="C41" s="75"/>
      <c r="D41" s="75"/>
      <c r="E41" s="75"/>
      <c r="F41" s="75"/>
      <c r="G41" s="75"/>
      <c r="H41" s="75"/>
      <c r="I41" s="75"/>
      <c r="J41" s="75"/>
      <c r="K41" s="75"/>
      <c r="L41" s="75"/>
      <c r="M41" s="75"/>
      <c r="N41" s="75"/>
    </row>
    <row r="42" spans="1:14" ht="15.75" thickBot="1">
      <c r="A42" s="75"/>
      <c r="B42" s="75"/>
      <c r="C42" s="75"/>
      <c r="D42" s="75"/>
      <c r="E42" s="75"/>
      <c r="F42" s="75"/>
      <c r="G42" s="75"/>
      <c r="H42" s="75"/>
      <c r="I42" s="75"/>
      <c r="J42" s="75"/>
      <c r="K42" s="75"/>
      <c r="L42" s="75"/>
      <c r="M42" s="75"/>
      <c r="N42" s="75"/>
    </row>
    <row r="43" spans="1:14">
      <c r="A43" s="60" t="s">
        <v>50</v>
      </c>
      <c r="B43" s="61"/>
      <c r="C43" s="61"/>
      <c r="D43" s="61"/>
      <c r="E43" s="61"/>
      <c r="F43" s="61"/>
      <c r="G43" s="61"/>
      <c r="H43" s="61"/>
      <c r="I43" s="48" t="s">
        <v>51</v>
      </c>
      <c r="J43" s="48"/>
      <c r="K43" s="48"/>
      <c r="L43" s="48"/>
      <c r="M43" s="48"/>
      <c r="N43" s="49"/>
    </row>
    <row r="44" spans="1:14">
      <c r="A44" s="62"/>
      <c r="B44" s="63"/>
      <c r="C44" s="63"/>
      <c r="D44" s="63"/>
      <c r="E44" s="63"/>
      <c r="F44" s="63"/>
      <c r="G44" s="63"/>
      <c r="H44" s="63"/>
      <c r="I44" s="50"/>
      <c r="J44" s="50"/>
      <c r="K44" s="50"/>
      <c r="L44" s="50"/>
      <c r="M44" s="50"/>
      <c r="N44" s="51"/>
    </row>
    <row r="45" spans="1:14">
      <c r="A45" s="62"/>
      <c r="B45" s="63"/>
      <c r="C45" s="63"/>
      <c r="D45" s="63"/>
      <c r="E45" s="63"/>
      <c r="F45" s="63"/>
      <c r="G45" s="63"/>
      <c r="H45" s="63"/>
      <c r="I45" s="50"/>
      <c r="J45" s="50"/>
      <c r="K45" s="50"/>
      <c r="L45" s="50"/>
      <c r="M45" s="50"/>
      <c r="N45" s="51"/>
    </row>
    <row r="46" spans="1:14">
      <c r="A46" s="62"/>
      <c r="B46" s="63"/>
      <c r="C46" s="63"/>
      <c r="D46" s="63"/>
      <c r="E46" s="63"/>
      <c r="F46" s="63"/>
      <c r="G46" s="63"/>
      <c r="H46" s="63"/>
      <c r="I46" s="50"/>
      <c r="J46" s="50"/>
      <c r="K46" s="50"/>
      <c r="L46" s="50"/>
      <c r="M46" s="50"/>
      <c r="N46" s="51"/>
    </row>
    <row r="47" spans="1:14" ht="15.75" thickBot="1">
      <c r="A47" s="64"/>
      <c r="B47" s="65"/>
      <c r="C47" s="65"/>
      <c r="D47" s="65"/>
      <c r="E47" s="65"/>
      <c r="F47" s="65"/>
      <c r="G47" s="65"/>
      <c r="H47" s="65"/>
      <c r="I47" s="52"/>
      <c r="J47" s="52"/>
      <c r="K47" s="52"/>
      <c r="L47" s="52"/>
      <c r="M47" s="52"/>
      <c r="N47" s="53"/>
    </row>
    <row r="52" spans="7:8">
      <c r="H52" s="82"/>
    </row>
    <row r="53" spans="7:8">
      <c r="H53" s="83"/>
    </row>
    <row r="61" spans="7:8">
      <c r="G61" s="17"/>
    </row>
  </sheetData>
  <mergeCells count="54">
    <mergeCell ref="B16:D16"/>
    <mergeCell ref="B10:D10"/>
    <mergeCell ref="B12:D12"/>
    <mergeCell ref="B13:D13"/>
    <mergeCell ref="B14:D14"/>
    <mergeCell ref="B15:D15"/>
    <mergeCell ref="B18:D18"/>
    <mergeCell ref="I43:N47"/>
    <mergeCell ref="A11:N11"/>
    <mergeCell ref="E40:H40"/>
    <mergeCell ref="A40:D40"/>
    <mergeCell ref="A43:H47"/>
    <mergeCell ref="L38:N38"/>
    <mergeCell ref="L37:N37"/>
    <mergeCell ref="A37:J37"/>
    <mergeCell ref="A38:J38"/>
    <mergeCell ref="A39:N39"/>
    <mergeCell ref="A41:N41"/>
    <mergeCell ref="A42:N42"/>
    <mergeCell ref="L40:N40"/>
    <mergeCell ref="I40:J40"/>
    <mergeCell ref="B17:D17"/>
    <mergeCell ref="A2:N3"/>
    <mergeCell ref="C6:H6"/>
    <mergeCell ref="C7:H7"/>
    <mergeCell ref="C8:H8"/>
    <mergeCell ref="A6:B6"/>
    <mergeCell ref="I6:J6"/>
    <mergeCell ref="I7:J7"/>
    <mergeCell ref="I8:J8"/>
    <mergeCell ref="A7:B7"/>
    <mergeCell ref="A4:C4"/>
    <mergeCell ref="A8:B8"/>
    <mergeCell ref="L6:N6"/>
    <mergeCell ref="L7:N7"/>
    <mergeCell ref="L8:N8"/>
    <mergeCell ref="B19:D19"/>
    <mergeCell ref="B20:D20"/>
    <mergeCell ref="B21:D21"/>
    <mergeCell ref="B22:D22"/>
    <mergeCell ref="B23:D23"/>
    <mergeCell ref="B24:D24"/>
    <mergeCell ref="B25:D25"/>
    <mergeCell ref="B26:D26"/>
    <mergeCell ref="B27:D27"/>
    <mergeCell ref="B28:D28"/>
    <mergeCell ref="B34:D34"/>
    <mergeCell ref="B35:D35"/>
    <mergeCell ref="B36:D36"/>
    <mergeCell ref="B29:D29"/>
    <mergeCell ref="B30:D30"/>
    <mergeCell ref="B31:D31"/>
    <mergeCell ref="B32:D32"/>
    <mergeCell ref="B33:D33"/>
  </mergeCells>
  <dataValidations count="1">
    <dataValidation type="decimal" allowBlank="1" showInputMessage="1" showErrorMessage="1" errorTitle="ALERTA" error="EN ESTA CELDA SOLO ES PERMITIDO DÍGITOS NUMÉRICOS" sqref="I12:I36" xr:uid="{00000000-0002-0000-0000-000000000000}">
      <formula1>0</formula1>
      <formula2>9999999.99</formula2>
    </dataValidation>
  </dataValidations>
  <printOptions horizontalCentered="1"/>
  <pageMargins left="0.39370078740157483" right="0.39370078740157483" top="0.39370078740157483" bottom="0.39370078740157483" header="0.31496062992125984" footer="0.31496062992125984"/>
  <pageSetup scale="42" fitToHeight="0" orientation="landscape" r:id="rId1"/>
  <headerFooter>
    <oddHeader>&amp;R&amp;"times ,Negrita"&amp;14&amp;P de &amp;N</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10714DC889254AAFF6C06D007B9770" ma:contentTypeVersion="21" ma:contentTypeDescription="Create a new document." ma:contentTypeScope="" ma:versionID="3de9f9af336abe9a5046e1995cf014d1">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8e91932b4de873dcb68f692e96e7b69d"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D07666-EDE1-4C1E-950A-09ABAAEE1FB7}"/>
</file>

<file path=customXml/itemProps2.xml><?xml version="1.0" encoding="utf-8"?>
<ds:datastoreItem xmlns:ds="http://schemas.openxmlformats.org/officeDocument/2006/customXml" ds:itemID="{6BB47DE0-D134-4A84-9F1B-D00692A940CF}"/>
</file>

<file path=customXml/itemProps3.xml><?xml version="1.0" encoding="utf-8"?>
<ds:datastoreItem xmlns:ds="http://schemas.openxmlformats.org/officeDocument/2006/customXml" ds:itemID="{2C780DF9-AA66-4602-83E9-1949E52B934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Lourdes M. Tejeda Peña</cp:lastModifiedBy>
  <cp:revision/>
  <dcterms:created xsi:type="dcterms:W3CDTF">2014-12-15T12:59:31Z</dcterms:created>
  <dcterms:modified xsi:type="dcterms:W3CDTF">2025-02-25T14:51:57Z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