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46 CONTRATACIÓN DE SERVICIO DE TRANSPORTE DE PERSONAL DEL CGD, DIR A MIPYMES/Editables/Anexos/"/>
    </mc:Choice>
  </mc:AlternateContent>
  <xr:revisionPtr revIDLastSave="781" documentId="11_796039ECD6B3125CEF18F3D999D4823C3B9383AE" xr6:coauthVersionLast="47" xr6:coauthVersionMax="47" xr10:uidLastSave="{2C2A8368-51EC-4CB7-B5F3-F378876D8F02}"/>
  <bookViews>
    <workbookView xWindow="-120" yWindow="-120" windowWidth="29040" windowHeight="15720" xr2:uid="{00000000-000D-0000-FFFF-FFFF00000000}"/>
  </bookViews>
  <sheets>
    <sheet name="Landscape" sheetId="5" r:id="rId1"/>
    <sheet name="Hoja4" sheetId="9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L13" i="5"/>
  <c r="M11" i="5"/>
  <c r="J11" i="5"/>
  <c r="L11" i="5" s="1"/>
  <c r="N11" i="5" s="1"/>
  <c r="M12" i="5"/>
  <c r="J12" i="5"/>
  <c r="L12" i="5" s="1"/>
  <c r="K11" i="5" l="1"/>
  <c r="N12" i="5"/>
  <c r="K12" i="5"/>
  <c r="L1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<sst xmlns="http://schemas.openxmlformats.org/spreadsheetml/2006/main" count="377" uniqueCount="225">
  <si>
    <t>OFERTA ECONÓMICA</t>
  </si>
  <si>
    <t>SNCC.F.033-OFERTA ECONÓMICA</t>
  </si>
  <si>
    <t>Título del Proceso:</t>
  </si>
  <si>
    <t>CONTRATACIÓN DE SERVICIO DE TRANSPORTE PARA PERSONAL DEL CENTRO DE GESTIÓN DOCUMENTAL, DIRIGIDO A MIPYMES</t>
  </si>
  <si>
    <t>No. Expediente:</t>
  </si>
  <si>
    <t>CM-2025-046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</si>
  <si>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</si>
  <si>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</si>
  <si>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</si>
  <si>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</si>
  <si>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</si>
  <si>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</si>
  <si>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</si>
  <si>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</si>
  <si>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</si>
  <si>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</si>
  <si>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</si>
  <si>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</si>
  <si>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</si>
  <si>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</si>
  <si>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.5"/>
        <color rgb="FF000000"/>
        <rFont val="Times New Roman"/>
      </rPr>
      <t xml:space="preserve">SERVICIO DE TRANSPORTE EN AUTOBÚS PARA 30 PASAJEROS (IDA Y VUELTA), PARA TRASLADAR EL PERSONAL DEL CENTRO DE GESTIÓN DOCUMENTAL DESDE EL PALACIO DE JUSTICIA DE LAS CHARLES DE GAULLE 
ESPECIFICACIONES: 
</t>
    </r>
    <r>
      <rPr>
        <sz val="13.5"/>
        <color rgb="FF000000"/>
        <rFont val="Times New Roman"/>
      </rPr>
      <t xml:space="preserve">
</t>
    </r>
    <r>
      <rPr>
        <b/>
        <sz val="13.5"/>
        <color rgb="FF000000"/>
        <rFont val="Times New Roman"/>
      </rPr>
      <t>CANTIDAD:</t>
    </r>
    <r>
      <rPr>
        <sz val="13.5"/>
        <color rgb="FF000000"/>
        <rFont val="Times New Roman"/>
      </rPr>
      <t xml:space="preserve"> 85 DÍAS POR AUTOBÚS (IDA Y VUELTA) EN DÍAS LABORABLES DE MANERA CONTINUA.
</t>
    </r>
    <r>
      <rPr>
        <b/>
        <sz val="13.5"/>
        <color rgb="FF000000"/>
        <rFont val="Times New Roman"/>
      </rPr>
      <t>ORIGEN RUTA</t>
    </r>
    <r>
      <rPr>
        <sz val="13.5"/>
        <color rgb="FF000000"/>
        <rFont val="Times New Roman"/>
      </rPr>
      <t xml:space="preserve">: PALACIO DE JUSTICIA DE LA AV. CHARLES DE GAULLE A LAS 06:00AM.
</t>
    </r>
    <r>
      <rPr>
        <b/>
        <sz val="13.5"/>
        <color rgb="FF000000"/>
        <rFont val="Times New Roman"/>
      </rPr>
      <t>DESTINO RUTA:</t>
    </r>
    <r>
      <rPr>
        <sz val="13.5"/>
        <color rgb="FF000000"/>
        <rFont val="Times New Roman"/>
      </rPr>
      <t xml:space="preserve"> NAVE PARA ARCHIVOS, UBICADA EN EL PARQUE INDUSTRIAL DUARTE, KM. 22 DE LA AUTOPISTA DUARTE.
</t>
    </r>
    <r>
      <rPr>
        <b/>
        <sz val="13.5"/>
        <color rgb="FF000000"/>
        <rFont val="Times New Roman"/>
      </rPr>
      <t>DATOS DEL VEHÍCULO:</t>
    </r>
    <r>
      <rPr>
        <sz val="13.5"/>
        <color rgb="FF000000"/>
        <rFont val="Times New Roman"/>
      </rPr>
      <t xml:space="preserve">  
</t>
    </r>
    <r>
      <rPr>
        <b/>
        <sz val="13.5"/>
        <color rgb="FF000000"/>
        <rFont val="Times New Roman"/>
      </rPr>
      <t>CANTIDAD:</t>
    </r>
    <r>
      <rPr>
        <sz val="13.5"/>
        <color rgb="FF000000"/>
        <rFont val="Times New Roman"/>
      </rPr>
      <t xml:space="preserve"> UNA (1) UNIDAD VEHICULAR. 
</t>
    </r>
    <r>
      <rPr>
        <b/>
        <sz val="13.5"/>
        <color rgb="FF000000"/>
        <rFont val="Times New Roman"/>
      </rPr>
      <t>CAPACIDAD:</t>
    </r>
    <r>
      <rPr>
        <sz val="13.5"/>
        <color rgb="FF000000"/>
        <rFont val="Times New Roman"/>
      </rPr>
      <t xml:space="preserve"> 30 PASAJEROS.
</t>
    </r>
    <r>
      <rPr>
        <b/>
        <sz val="13.5"/>
        <color rgb="FF000000"/>
        <rFont val="Times New Roman"/>
      </rPr>
      <t xml:space="preserve">AÑO FABRICACIÓN (MÍNIMO): </t>
    </r>
    <r>
      <rPr>
        <sz val="13.5"/>
        <color rgb="FF000000"/>
        <rFont val="Times New Roman"/>
      </rPr>
      <t xml:space="preserve">2015. 
</t>
    </r>
    <r>
      <rPr>
        <b/>
        <sz val="13.5"/>
        <color rgb="FF000000"/>
        <rFont val="Times New Roman"/>
      </rPr>
      <t>CONDICIÓN:</t>
    </r>
    <r>
      <rPr>
        <sz val="13.5"/>
        <color rgb="FF000000"/>
        <rFont val="Times New Roman"/>
      </rPr>
      <t xml:space="preserve"> AIRE ACONDICIONADO. SEGURO VIGENTE, QUE INCLUYA RESCATE VIAL Y COBERTURA EN CASO DE ACCIDENTE. SI UNA UNIDAD DEBE SALIR DEL SERVICIO, DEBE SER REEMPLAZADA EN UN PLAZO NO MAYOR A 2 HORAS, POR UNA UNIDAD IGUAL O SIMILAR A LA CONTRATADA.
</t>
    </r>
    <r>
      <rPr>
        <b/>
        <sz val="13.5"/>
        <color rgb="FF000000"/>
        <rFont val="Times New Roman"/>
      </rPr>
      <t xml:space="preserve">DATOS DEL CHOFER: </t>
    </r>
    <r>
      <rPr>
        <sz val="13.5"/>
        <color rgb="FF000000"/>
        <rFont val="Times New Roman"/>
      </rPr>
      <t>LICENCIA: CATEGORÍA 3, VIGENTE. TIPO DE VESTIMENTA: CAMISA BLANCA MANGAS LARGAS, PANTALÓN DE VESTIR COLOR NEGRO (PREFERIBLEMENTE). DEBE TENER UN CELULAR O FLOTA, PARA QUE EL ENLACE INSTITUCIONAL LE PUEDA CONTACTAR.</t>
    </r>
  </si>
  <si>
    <t>DÍAS</t>
  </si>
  <si>
    <r>
      <rPr>
        <b/>
        <sz val="13.5"/>
        <color rgb="FF000000"/>
        <rFont val="Times New Roman"/>
      </rPr>
      <t xml:space="preserve">SERVICIO DE TRANSPORTE DE AUTOBÚS PARA 54 PASAJEROS (IDA Y VUELTA), PARA TRASLADAR EL PERSONAL DEL CENTRO DE GESTIÓN DOCUMENTAL DESDE EL EDIFICIO DE LA SUPREMA CORTE DE JUSTICIA Y EL CONSEJO DEL PODER JUDICIAL
ESPECIFICACIONES: 
</t>
    </r>
    <r>
      <rPr>
        <sz val="13.5"/>
        <color rgb="FF000000"/>
        <rFont val="Times New Roman"/>
      </rPr>
      <t xml:space="preserve">
</t>
    </r>
    <r>
      <rPr>
        <b/>
        <sz val="13.5"/>
        <color rgb="FF000000"/>
        <rFont val="Times New Roman"/>
      </rPr>
      <t>CANTIDAD:</t>
    </r>
    <r>
      <rPr>
        <sz val="13.5"/>
        <color rgb="FF000000"/>
        <rFont val="Times New Roman"/>
      </rPr>
      <t xml:space="preserve"> 85 DÍAS POR AUTOBÚS (IDA Y VUELTA) EN DÍAS LABORABLES DE MANERA CONTINUA.
</t>
    </r>
    <r>
      <rPr>
        <b/>
        <sz val="13.5"/>
        <color rgb="FF000000"/>
        <rFont val="Times New Roman"/>
      </rPr>
      <t>ORIGEN RUTA:</t>
    </r>
    <r>
      <rPr>
        <sz val="13.5"/>
        <color rgb="FF000000"/>
        <rFont val="Times New Roman"/>
      </rPr>
      <t xml:space="preserve"> EDIFICIO PRINCIPAL DE LA SUPREMA CORTE DE JUSTICIA, EN EL CENTRO DE LOS HÉROES A LAS 7:00AM.
</t>
    </r>
    <r>
      <rPr>
        <b/>
        <sz val="13.5"/>
        <color rgb="FF000000"/>
        <rFont val="Times New Roman"/>
      </rPr>
      <t>DESTINO RUTA:</t>
    </r>
    <r>
      <rPr>
        <sz val="13.5"/>
        <color rgb="FF000000"/>
        <rFont val="Times New Roman"/>
      </rPr>
      <t xml:space="preserve"> NAVE PARA ARCHIVOS, UBICADA EN EL PARQUE INDUSTRIAL DUARTE, KM. 22 DE LA AUTOPISTA DUARTE.
</t>
    </r>
    <r>
      <rPr>
        <b/>
        <sz val="13.5"/>
        <color rgb="FF000000"/>
        <rFont val="Times New Roman"/>
      </rPr>
      <t>DATOS DEL VEHÍCULO:</t>
    </r>
    <r>
      <rPr>
        <sz val="13.5"/>
        <color rgb="FF000000"/>
        <rFont val="Times New Roman"/>
      </rPr>
      <t xml:space="preserve">  
</t>
    </r>
    <r>
      <rPr>
        <b/>
        <sz val="13.5"/>
        <color rgb="FF000000"/>
        <rFont val="Times New Roman"/>
      </rPr>
      <t xml:space="preserve">CANTIDAD: </t>
    </r>
    <r>
      <rPr>
        <sz val="13.5"/>
        <color rgb="FF000000"/>
        <rFont val="Times New Roman"/>
      </rPr>
      <t xml:space="preserve">UNA (1) UNIDAD VEHICULAR. 
</t>
    </r>
    <r>
      <rPr>
        <b/>
        <sz val="13.5"/>
        <color rgb="FF000000"/>
        <rFont val="Times New Roman"/>
      </rPr>
      <t>CAPACIDAD:</t>
    </r>
    <r>
      <rPr>
        <sz val="13.5"/>
        <color rgb="FF000000"/>
        <rFont val="Times New Roman"/>
      </rPr>
      <t xml:space="preserve"> 54 PASAJEROS. 
</t>
    </r>
    <r>
      <rPr>
        <b/>
        <sz val="13.5"/>
        <color rgb="FF000000"/>
        <rFont val="Times New Roman"/>
      </rPr>
      <t>AÑO FABRICACIÓN (MÍNIMO):</t>
    </r>
    <r>
      <rPr>
        <sz val="13.5"/>
        <color rgb="FF000000"/>
        <rFont val="Times New Roman"/>
      </rPr>
      <t xml:space="preserve"> 2015. 
</t>
    </r>
    <r>
      <rPr>
        <b/>
        <sz val="13.5"/>
        <color rgb="FF000000"/>
        <rFont val="Times New Roman"/>
      </rPr>
      <t xml:space="preserve">CONDICIÓN: </t>
    </r>
    <r>
      <rPr>
        <sz val="13.5"/>
        <color rgb="FF000000"/>
        <rFont val="Times New Roman"/>
      </rPr>
      <t xml:space="preserve">AIRE ACONDICIONADO. SEGURO VIGENTE, QUE INCLUYA RESCATE VIAL Y COBERTURA EN CASO DE ACCIDENTE. SI UNA UNIDAD DEBE SALIR DEL SERVICIO, DEBE SER REEMPLAZADA EN UN PLAZO NO MAYOR A 2 HORAS, POR UNA UNIDAD IGUAL O SIMILAR A LA CONTRATADA.
</t>
    </r>
    <r>
      <rPr>
        <b/>
        <sz val="13.5"/>
        <color rgb="FF000000"/>
        <rFont val="Times New Roman"/>
      </rPr>
      <t>DATOS DEL CHOFER</t>
    </r>
    <r>
      <rPr>
        <sz val="13.5"/>
        <color rgb="FF000000"/>
        <rFont val="Times New Roman"/>
      </rPr>
      <t>: LICENCIA: CATEGORÍA 3, VIGENTE. TIPO DE VESTIMENTA: CAMISA BLANCA MANGAS LARGAS, PANTALÓN DE VESTIR COLOR NEGRO (PREFERIBLEMENTE). DEBE TENER UN CELULAR O FLOTA, PARA QUE EL ENLACE INSTITUCIONAL LE PUEDA CONTACTAR.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</si>
  <si>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</si>
  <si>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</si>
  <si>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</si>
  <si>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</si>
  <si>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</si>
  <si>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</si>
  <si>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RJ 45</t>
  </si>
  <si>
    <t>UD</t>
  </si>
  <si>
    <t>500</t>
  </si>
  <si>
    <t>PATCH CORD 7' CAT.6</t>
  </si>
  <si>
    <t>300</t>
  </si>
  <si>
    <t>PATCH CORD 3' CAT.6</t>
  </si>
  <si>
    <t>PATCH CORD 15' CAT.6A</t>
  </si>
  <si>
    <t>20</t>
  </si>
  <si>
    <t>MINIJACK, CAT.6 COLOR AZUL  MODULAR (COMPATIBLE CON
PATHPANEL LANPRO O NETSYS) CAT.6</t>
  </si>
  <si>
    <t>1000</t>
  </si>
  <si>
    <t>CANALETAS 2 PULG</t>
  </si>
  <si>
    <t>100</t>
  </si>
  <si>
    <t>CANALETAS 1 PULG</t>
  </si>
  <si>
    <t>CANALETAS 3/4 PULG</t>
  </si>
  <si>
    <t>CAJA DE CABLES UTP CAT.6</t>
  </si>
  <si>
    <t>Cajas</t>
  </si>
  <si>
    <t>40</t>
  </si>
  <si>
    <t>PDU 120V 8 SALIDAS</t>
  </si>
  <si>
    <t>GABINETE PARED CON TAPAS LATERALES REMOVIBLES DE 27U 
A 28U</t>
  </si>
  <si>
    <t>5</t>
  </si>
  <si>
    <t>GABINETE PARED CON TAPAS LATERALES REMOVIBLES DE 16U 
A 18U</t>
  </si>
  <si>
    <t>30</t>
  </si>
  <si>
    <t>TORNILLOS DIABLITOS DE 1 PULGADA</t>
  </si>
  <si>
    <t>550</t>
  </si>
  <si>
    <t>TORNILLOS DIABLITOS DE ½ PULGADA</t>
  </si>
  <si>
    <t>256</t>
  </si>
  <si>
    <t>TORNILLOS DIABLITOS DE 2 PULGADA</t>
  </si>
  <si>
    <t>TARUGOS VERDES</t>
  </si>
  <si>
    <t>TARUGOS AZULES</t>
  </si>
  <si>
    <t>Plan de servicio de internet basado en Fibra Óptica conforme a las siguientes tecnologías y velocidades:</t>
  </si>
  <si>
    <t>Tecnología GPON (Red Óptica Pasiva con Capacidad de Gigabit) con una velocidad de 300/150 Mbps.</t>
  </si>
  <si>
    <t>Debe incluir los equipos activos necesarios para la puesta en servicio del enlace solicitado.</t>
  </si>
  <si>
    <t>Debe incluir los gastos de instalación y despliegues de la solución solicitada.</t>
  </si>
  <si>
    <t>Debe presentar un acuerdo de nivel de servicio (SLA) y matriz de escalamiento para los reportes de incidencia o problemas relacionados con los servicios.</t>
  </si>
  <si>
    <t>El proveedor que presente oferta debe tener un Centro de Operaciones de la Red (NOC) a los fines de atender los reportes de incidencias o problemas que se presente con el servicio.</t>
  </si>
  <si>
    <t>Debe presentar un ejecutivo de cuenta para la administración de este plan de servicio para la gestión de cara a la institución del contrato.</t>
  </si>
  <si>
    <t>Debe incluir las facilidades de IP Pública utilizables:</t>
  </si>
  <si>
    <t>-</t>
  </si>
  <si>
    <t>Una (1) IP Publica para el servicio GPON 300/150 Mbps.</t>
  </si>
  <si>
    <t>El contrato del servicio tendrá una vigencia por 24 meses.</t>
  </si>
  <si>
    <t>Al término del contrato este servicio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</si>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</sst>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7"/>
      <name val="Calibri"/>
      <family val="2"/>
    </font>
    <font>
      <sz val="13.5"/>
      <color rgb="FF000000"/>
      <name val="Times New Roman"/>
      <family val="1"/>
    </font>
    <font>
      <b/>
      <sz val="13.5"/>
      <color rgb="FF000000"/>
      <name val="Times New Roman"/>
    </font>
    <font>
      <sz val="13.5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165" fontId="5" fillId="4" borderId="17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top" shrinkToFit="1"/>
    </xf>
    <xf numFmtId="1" fontId="17" fillId="0" borderId="18" xfId="0" applyNumberFormat="1" applyFont="1" applyBorder="1" applyAlignment="1">
      <alignment horizontal="center" vertical="center" shrinkToFit="1"/>
    </xf>
    <xf numFmtId="1" fontId="17" fillId="0" borderId="19" xfId="0" applyNumberFormat="1" applyFont="1" applyBorder="1" applyAlignment="1">
      <alignment horizontal="center" vertical="top" shrinkToFit="1"/>
    </xf>
    <xf numFmtId="0" fontId="15" fillId="4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/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15" fillId="4" borderId="28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2" fontId="5" fillId="4" borderId="13" xfId="0" applyNumberFormat="1" applyFont="1" applyFill="1" applyBorder="1" applyAlignment="1">
      <alignment horizontal="center" vertical="center"/>
    </xf>
    <xf numFmtId="8" fontId="5" fillId="2" borderId="13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13" xfId="0" applyNumberFormat="1" applyFont="1" applyFill="1" applyBorder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vertical="center"/>
    </xf>
    <xf numFmtId="8" fontId="5" fillId="2" borderId="17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right" vertical="center"/>
    </xf>
    <xf numFmtId="0" fontId="15" fillId="4" borderId="13" xfId="0" applyFont="1" applyFill="1" applyBorder="1" applyAlignment="1">
      <alignment horizontal="right" vertical="center"/>
    </xf>
    <xf numFmtId="0" fontId="15" fillId="4" borderId="24" xfId="0" applyFont="1" applyFill="1" applyBorder="1" applyAlignment="1">
      <alignment horizontal="right" vertical="center"/>
    </xf>
    <xf numFmtId="0" fontId="15" fillId="4" borderId="2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5" fillId="4" borderId="29" xfId="0" applyNumberFormat="1" applyFont="1" applyFill="1" applyBorder="1" applyAlignment="1">
      <alignment horizontal="center" vertical="center"/>
    </xf>
    <xf numFmtId="165" fontId="15" fillId="4" borderId="31" xfId="0" applyNumberFormat="1" applyFont="1" applyFill="1" applyBorder="1" applyAlignment="1">
      <alignment horizontal="center" vertical="center"/>
    </xf>
    <xf numFmtId="165" fontId="15" fillId="4" borderId="32" xfId="0" applyNumberFormat="1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55" zoomScaleNormal="55" zoomScaleSheetLayoutView="100" workbookViewId="0">
      <selection activeCell="A15" sqref="A15:N15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30.75" customHeigh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8.75" customHeight="1" x14ac:dyDescent="0.25">
      <c r="A4" s="105" t="s">
        <v>1</v>
      </c>
      <c r="B4" s="105"/>
      <c r="C4" s="10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100" t="s">
        <v>2</v>
      </c>
      <c r="B6" s="101"/>
      <c r="C6" s="95" t="s">
        <v>3</v>
      </c>
      <c r="D6" s="96"/>
      <c r="E6" s="96"/>
      <c r="F6" s="96"/>
      <c r="G6" s="96"/>
      <c r="H6" s="97"/>
      <c r="I6" s="101" t="s">
        <v>4</v>
      </c>
      <c r="J6" s="101"/>
      <c r="K6" s="3"/>
      <c r="L6" s="107" t="s">
        <v>5</v>
      </c>
      <c r="M6" s="107"/>
      <c r="N6" s="108"/>
    </row>
    <row r="7" spans="1:14" ht="45" customHeight="1" x14ac:dyDescent="0.25">
      <c r="A7" s="104" t="s">
        <v>6</v>
      </c>
      <c r="B7" s="102"/>
      <c r="C7" s="98"/>
      <c r="D7" s="98"/>
      <c r="E7" s="98"/>
      <c r="F7" s="98"/>
      <c r="G7" s="98"/>
      <c r="H7" s="98"/>
      <c r="I7" s="102" t="s">
        <v>7</v>
      </c>
      <c r="J7" s="102"/>
      <c r="K7" s="4"/>
      <c r="L7" s="109"/>
      <c r="M7" s="109"/>
      <c r="N7" s="110"/>
    </row>
    <row r="8" spans="1:14" ht="45" customHeight="1" thickBot="1" x14ac:dyDescent="0.3">
      <c r="A8" s="106" t="s">
        <v>8</v>
      </c>
      <c r="B8" s="103"/>
      <c r="C8" s="99"/>
      <c r="D8" s="99"/>
      <c r="E8" s="99"/>
      <c r="F8" s="99"/>
      <c r="G8" s="99"/>
      <c r="H8" s="99"/>
      <c r="I8" s="103" t="s">
        <v>9</v>
      </c>
      <c r="J8" s="103"/>
      <c r="K8" s="5"/>
      <c r="L8" s="99"/>
      <c r="M8" s="99"/>
      <c r="N8" s="111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2" t="s">
        <v>10</v>
      </c>
      <c r="B10" s="59" t="s">
        <v>11</v>
      </c>
      <c r="C10" s="59"/>
      <c r="D10" s="59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408.75" customHeight="1" x14ac:dyDescent="0.25">
      <c r="A11" s="34">
        <v>1</v>
      </c>
      <c r="B11" s="92" t="s">
        <v>20</v>
      </c>
      <c r="C11" s="93"/>
      <c r="D11" s="93"/>
      <c r="E11" s="40"/>
      <c r="F11" s="35" t="s">
        <v>21</v>
      </c>
      <c r="G11" s="48">
        <v>85</v>
      </c>
      <c r="H11" s="54"/>
      <c r="I11" s="55"/>
      <c r="J11" s="35">
        <f>H11*I11</f>
        <v>0</v>
      </c>
      <c r="K11" s="26">
        <f t="shared" ref="K11" si="0">J11*G11</f>
        <v>0</v>
      </c>
      <c r="L11" s="35">
        <f>H11+J11</f>
        <v>0</v>
      </c>
      <c r="M11" s="26">
        <f t="shared" ref="M11" si="1">G11*H11</f>
        <v>0</v>
      </c>
      <c r="N11" s="36">
        <f>G11*L11</f>
        <v>0</v>
      </c>
    </row>
    <row r="12" spans="1:14" ht="408.75" customHeight="1" x14ac:dyDescent="0.25">
      <c r="A12" s="56">
        <v>2</v>
      </c>
      <c r="B12" s="57" t="s">
        <v>22</v>
      </c>
      <c r="C12" s="58"/>
      <c r="D12" s="58"/>
      <c r="E12" s="49"/>
      <c r="F12" s="46" t="s">
        <v>21</v>
      </c>
      <c r="G12" s="50">
        <v>85</v>
      </c>
      <c r="H12" s="51"/>
      <c r="I12" s="52"/>
      <c r="J12" s="46">
        <f>H12*I12</f>
        <v>0</v>
      </c>
      <c r="K12" s="53">
        <f t="shared" ref="K12" si="2">J12*G12</f>
        <v>0</v>
      </c>
      <c r="L12" s="46">
        <f>H12+J12</f>
        <v>0</v>
      </c>
      <c r="M12" s="53">
        <f t="shared" ref="M12" si="3">G12*H12</f>
        <v>0</v>
      </c>
      <c r="N12" s="47">
        <f>G12*L12</f>
        <v>0</v>
      </c>
    </row>
    <row r="13" spans="1:14" ht="45" customHeight="1" x14ac:dyDescent="0.25">
      <c r="A13" s="82" t="s">
        <v>23</v>
      </c>
      <c r="B13" s="83"/>
      <c r="C13" s="83"/>
      <c r="D13" s="83"/>
      <c r="E13" s="83"/>
      <c r="F13" s="83"/>
      <c r="G13" s="83"/>
      <c r="H13" s="83"/>
      <c r="I13" s="83"/>
      <c r="J13" s="83"/>
      <c r="K13" s="33"/>
      <c r="L13" s="80">
        <f>SUM(M11:M12)</f>
        <v>0</v>
      </c>
      <c r="M13" s="80"/>
      <c r="N13" s="81"/>
    </row>
    <row r="14" spans="1:14" ht="42" customHeight="1" x14ac:dyDescent="0.25">
      <c r="A14" s="84" t="s">
        <v>24</v>
      </c>
      <c r="B14" s="85"/>
      <c r="C14" s="85"/>
      <c r="D14" s="85"/>
      <c r="E14" s="85"/>
      <c r="F14" s="85"/>
      <c r="G14" s="85"/>
      <c r="H14" s="85"/>
      <c r="I14" s="85"/>
      <c r="J14" s="85"/>
      <c r="K14" s="37"/>
      <c r="L14" s="77">
        <f>SUM(K11:K12)</f>
        <v>0</v>
      </c>
      <c r="M14" s="77"/>
      <c r="N14" s="78"/>
    </row>
    <row r="15" spans="1:14" ht="12.75" customHeight="1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</row>
    <row r="16" spans="1:14" ht="57.75" customHeight="1" thickBot="1" x14ac:dyDescent="0.3">
      <c r="A16" s="69" t="s">
        <v>25</v>
      </c>
      <c r="B16" s="70"/>
      <c r="C16" s="70"/>
      <c r="D16" s="70"/>
      <c r="E16" s="66"/>
      <c r="F16" s="67"/>
      <c r="G16" s="67"/>
      <c r="H16" s="68"/>
      <c r="I16" s="90" t="s">
        <v>26</v>
      </c>
      <c r="J16" s="91"/>
      <c r="K16" s="41"/>
      <c r="L16" s="87">
        <f>L13+L14</f>
        <v>0</v>
      </c>
      <c r="M16" s="88"/>
      <c r="N16" s="89"/>
    </row>
    <row r="17" spans="1:14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pans="1:14" ht="15.75" thickBot="1" x14ac:dyDescent="0.3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pans="1:14" x14ac:dyDescent="0.25">
      <c r="A19" s="71" t="s">
        <v>27</v>
      </c>
      <c r="B19" s="72"/>
      <c r="C19" s="72"/>
      <c r="D19" s="72"/>
      <c r="E19" s="72"/>
      <c r="F19" s="72"/>
      <c r="G19" s="72"/>
      <c r="H19" s="72"/>
      <c r="I19" s="60" t="s">
        <v>28</v>
      </c>
      <c r="J19" s="60"/>
      <c r="K19" s="60"/>
      <c r="L19" s="60"/>
      <c r="M19" s="60"/>
      <c r="N19" s="61"/>
    </row>
    <row r="20" spans="1:14" x14ac:dyDescent="0.25">
      <c r="A20" s="73"/>
      <c r="B20" s="74"/>
      <c r="C20" s="74"/>
      <c r="D20" s="74"/>
      <c r="E20" s="74"/>
      <c r="F20" s="74"/>
      <c r="G20" s="74"/>
      <c r="H20" s="74"/>
      <c r="I20" s="62"/>
      <c r="J20" s="62"/>
      <c r="K20" s="62"/>
      <c r="L20" s="62"/>
      <c r="M20" s="62"/>
      <c r="N20" s="63"/>
    </row>
    <row r="21" spans="1:14" x14ac:dyDescent="0.25">
      <c r="A21" s="73"/>
      <c r="B21" s="74"/>
      <c r="C21" s="74"/>
      <c r="D21" s="74"/>
      <c r="E21" s="74"/>
      <c r="F21" s="74"/>
      <c r="G21" s="74"/>
      <c r="H21" s="74"/>
      <c r="I21" s="62"/>
      <c r="J21" s="62"/>
      <c r="K21" s="62"/>
      <c r="L21" s="62"/>
      <c r="M21" s="62"/>
      <c r="N21" s="63"/>
    </row>
    <row r="22" spans="1:14" ht="15.75" thickBot="1" x14ac:dyDescent="0.3">
      <c r="A22" s="75"/>
      <c r="B22" s="76"/>
      <c r="C22" s="76"/>
      <c r="D22" s="76"/>
      <c r="E22" s="76"/>
      <c r="F22" s="76"/>
      <c r="G22" s="76"/>
      <c r="H22" s="76"/>
      <c r="I22" s="64"/>
      <c r="J22" s="64"/>
      <c r="K22" s="64"/>
      <c r="L22" s="64"/>
      <c r="M22" s="64"/>
      <c r="N22" s="65"/>
    </row>
    <row r="30" spans="1:14" x14ac:dyDescent="0.25">
      <c r="H30" s="25"/>
    </row>
    <row r="32" spans="1:14" x14ac:dyDescent="0.25">
      <c r="H32" s="38"/>
    </row>
    <row r="33" spans="7:8" x14ac:dyDescent="0.25">
      <c r="H33" s="39"/>
    </row>
    <row r="36" spans="7:8" x14ac:dyDescent="0.25">
      <c r="G36" s="8"/>
    </row>
  </sheetData>
  <sheetProtection algorithmName="SHA-512" hashValue="FkYZovy5/1dG6YQLUIhhuuAjr/jTIIYHgnpJHo0QnwTSzCGRXbO/SzjdMEDCgWdLTPGbe6SLoKUrGyGXG1IY2A==" saltValue="k5kzUfxhOoCwbmAS104PDA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2:D12"/>
    <mergeCell ref="B10:D10"/>
    <mergeCell ref="I19:N22"/>
    <mergeCell ref="E16:H16"/>
    <mergeCell ref="A16:D16"/>
    <mergeCell ref="A19:H22"/>
    <mergeCell ref="L14:N14"/>
    <mergeCell ref="A18:N18"/>
    <mergeCell ref="L13:N13"/>
    <mergeCell ref="A13:J13"/>
    <mergeCell ref="A14:J14"/>
    <mergeCell ref="A15:N15"/>
    <mergeCell ref="A17:N17"/>
    <mergeCell ref="L16:N16"/>
    <mergeCell ref="I16:J16"/>
    <mergeCell ref="B11:D11"/>
  </mergeCells>
  <dataValidations count="1">
    <dataValidation type="decimal" allowBlank="1" showInputMessage="1" showErrorMessage="1" errorTitle="ALERTA" error="EN ESTA CELDA SOLO ES PERMITIDO DÍGITOS NUMÉRICOS" sqref="I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629F-9673-44FD-9A9C-92380EE4B570}">
  <dimension ref="A1:D35"/>
  <sheetViews>
    <sheetView topLeftCell="A4" workbookViewId="0">
      <selection activeCell="A23" sqref="A23:A33"/>
    </sheetView>
  </sheetViews>
  <sheetFormatPr baseColWidth="10" defaultColWidth="11.42578125" defaultRowHeight="15" x14ac:dyDescent="0.25"/>
  <cols>
    <col min="1" max="1" width="94" customWidth="1"/>
  </cols>
  <sheetData>
    <row r="1" spans="1:4" x14ac:dyDescent="0.25">
      <c r="A1" t="s">
        <v>29</v>
      </c>
      <c r="B1" t="s">
        <v>30</v>
      </c>
      <c r="C1" t="s">
        <v>31</v>
      </c>
      <c r="D1" s="42">
        <v>11.21</v>
      </c>
    </row>
    <row r="2" spans="1:4" x14ac:dyDescent="0.25">
      <c r="A2" t="s">
        <v>32</v>
      </c>
      <c r="B2" t="s">
        <v>30</v>
      </c>
      <c r="C2" t="s">
        <v>33</v>
      </c>
      <c r="D2" s="42">
        <v>81</v>
      </c>
    </row>
    <row r="3" spans="1:4" x14ac:dyDescent="0.25">
      <c r="A3" t="s">
        <v>34</v>
      </c>
      <c r="B3" t="s">
        <v>30</v>
      </c>
      <c r="C3" t="s">
        <v>31</v>
      </c>
      <c r="D3" s="42">
        <v>63</v>
      </c>
    </row>
    <row r="4" spans="1:4" x14ac:dyDescent="0.25">
      <c r="A4" t="s">
        <v>35</v>
      </c>
      <c r="B4" t="s">
        <v>30</v>
      </c>
      <c r="C4" t="s">
        <v>36</v>
      </c>
      <c r="D4" s="44">
        <v>1126</v>
      </c>
    </row>
    <row r="5" spans="1:4" x14ac:dyDescent="0.25">
      <c r="A5" t="s">
        <v>37</v>
      </c>
      <c r="B5" t="s">
        <v>30</v>
      </c>
      <c r="C5" t="s">
        <v>38</v>
      </c>
      <c r="D5" s="42">
        <v>212.4</v>
      </c>
    </row>
    <row r="6" spans="1:4" x14ac:dyDescent="0.25">
      <c r="A6" t="s">
        <v>39</v>
      </c>
      <c r="B6" t="s">
        <v>30</v>
      </c>
      <c r="C6" t="s">
        <v>40</v>
      </c>
      <c r="D6" s="42">
        <v>413</v>
      </c>
    </row>
    <row r="7" spans="1:4" x14ac:dyDescent="0.25">
      <c r="A7" t="s">
        <v>41</v>
      </c>
      <c r="B7" t="s">
        <v>30</v>
      </c>
      <c r="C7" t="s">
        <v>40</v>
      </c>
      <c r="D7" s="42">
        <v>247.8</v>
      </c>
    </row>
    <row r="8" spans="1:4" x14ac:dyDescent="0.25">
      <c r="A8" t="s">
        <v>42</v>
      </c>
      <c r="B8" t="s">
        <v>30</v>
      </c>
      <c r="C8" t="s">
        <v>40</v>
      </c>
      <c r="D8" s="42">
        <v>194.7</v>
      </c>
    </row>
    <row r="9" spans="1:4" x14ac:dyDescent="0.25">
      <c r="A9" t="s">
        <v>43</v>
      </c>
      <c r="B9" t="s">
        <v>44</v>
      </c>
      <c r="C9" t="s">
        <v>45</v>
      </c>
      <c r="D9" s="44">
        <v>14160</v>
      </c>
    </row>
    <row r="10" spans="1:4" x14ac:dyDescent="0.25">
      <c r="A10" t="s">
        <v>46</v>
      </c>
      <c r="B10" t="s">
        <v>30</v>
      </c>
      <c r="C10" t="s">
        <v>36</v>
      </c>
      <c r="D10" s="44">
        <v>9440</v>
      </c>
    </row>
    <row r="11" spans="1:4" x14ac:dyDescent="0.25">
      <c r="A11" t="s">
        <v>47</v>
      </c>
      <c r="B11" t="s">
        <v>30</v>
      </c>
      <c r="C11" t="s">
        <v>48</v>
      </c>
      <c r="D11" s="44">
        <v>17700</v>
      </c>
    </row>
    <row r="12" spans="1:4" x14ac:dyDescent="0.25">
      <c r="A12" t="s">
        <v>49</v>
      </c>
      <c r="B12" t="s">
        <v>30</v>
      </c>
      <c r="C12" t="s">
        <v>50</v>
      </c>
      <c r="D12" s="44">
        <v>14160</v>
      </c>
    </row>
    <row r="13" spans="1:4" x14ac:dyDescent="0.25">
      <c r="A13" t="s">
        <v>51</v>
      </c>
      <c r="B13" t="s">
        <v>30</v>
      </c>
      <c r="C13" t="s">
        <v>52</v>
      </c>
      <c r="D13" s="42">
        <v>2.78</v>
      </c>
    </row>
    <row r="14" spans="1:4" x14ac:dyDescent="0.25">
      <c r="A14" t="s">
        <v>53</v>
      </c>
      <c r="B14" t="s">
        <v>30</v>
      </c>
      <c r="C14" t="s">
        <v>54</v>
      </c>
      <c r="D14" s="42">
        <v>2.78</v>
      </c>
    </row>
    <row r="15" spans="1:4" x14ac:dyDescent="0.25">
      <c r="A15" t="s">
        <v>55</v>
      </c>
      <c r="B15" t="s">
        <v>30</v>
      </c>
      <c r="C15" t="s">
        <v>54</v>
      </c>
      <c r="D15" s="42">
        <v>2.78</v>
      </c>
    </row>
    <row r="16" spans="1:4" x14ac:dyDescent="0.25">
      <c r="A16" t="s">
        <v>56</v>
      </c>
      <c r="B16" t="s">
        <v>30</v>
      </c>
      <c r="C16" t="s">
        <v>31</v>
      </c>
      <c r="D16" s="42">
        <v>2.78</v>
      </c>
    </row>
    <row r="17" spans="1:4" x14ac:dyDescent="0.25">
      <c r="A17" t="s">
        <v>57</v>
      </c>
      <c r="B17" t="s">
        <v>30</v>
      </c>
      <c r="C17" t="s">
        <v>31</v>
      </c>
      <c r="D17" s="43">
        <v>2.78</v>
      </c>
    </row>
    <row r="23" spans="1:4" ht="30" x14ac:dyDescent="0.25">
      <c r="A23" s="45" t="s">
        <v>58</v>
      </c>
    </row>
    <row r="24" spans="1:4" x14ac:dyDescent="0.25">
      <c r="A24" s="45" t="s">
        <v>59</v>
      </c>
    </row>
    <row r="25" spans="1:4" x14ac:dyDescent="0.25">
      <c r="A25" s="45" t="s">
        <v>60</v>
      </c>
    </row>
    <row r="26" spans="1:4" x14ac:dyDescent="0.25">
      <c r="A26" s="45" t="s">
        <v>61</v>
      </c>
    </row>
    <row r="27" spans="1:4" ht="30" x14ac:dyDescent="0.25">
      <c r="A27" s="45" t="s">
        <v>62</v>
      </c>
    </row>
    <row r="28" spans="1:4" ht="30" x14ac:dyDescent="0.25">
      <c r="A28" s="45" t="s">
        <v>63</v>
      </c>
    </row>
    <row r="29" spans="1:4" ht="30" x14ac:dyDescent="0.25">
      <c r="A29" s="45" t="s">
        <v>64</v>
      </c>
    </row>
    <row r="30" spans="1:4" x14ac:dyDescent="0.25">
      <c r="A30" s="45" t="s">
        <v>65</v>
      </c>
    </row>
    <row r="31" spans="1:4" x14ac:dyDescent="0.25">
      <c r="A31" s="45" t="s">
        <v>66</v>
      </c>
    </row>
    <row r="32" spans="1:4" x14ac:dyDescent="0.25">
      <c r="A32" s="45" t="s">
        <v>67</v>
      </c>
    </row>
    <row r="33" spans="1:1" x14ac:dyDescent="0.25">
      <c r="A33" s="45" t="s">
        <v>68</v>
      </c>
    </row>
    <row r="34" spans="1:1" x14ac:dyDescent="0.25">
      <c r="A34" s="45" t="s">
        <v>66</v>
      </c>
    </row>
    <row r="35" spans="1:1" x14ac:dyDescent="0.25">
      <c r="A35" s="4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7" t="s">
        <v>70</v>
      </c>
      <c r="B1" s="29" t="s">
        <v>71</v>
      </c>
      <c r="C1" s="30">
        <v>1500</v>
      </c>
    </row>
    <row r="2" spans="1:3" ht="15.75" x14ac:dyDescent="0.25">
      <c r="A2" s="27" t="s">
        <v>72</v>
      </c>
      <c r="B2" s="29" t="s">
        <v>71</v>
      </c>
      <c r="C2" s="30">
        <v>500</v>
      </c>
    </row>
    <row r="3" spans="1:3" ht="15.75" x14ac:dyDescent="0.25">
      <c r="A3" s="27" t="s">
        <v>73</v>
      </c>
      <c r="B3" s="29" t="s">
        <v>71</v>
      </c>
      <c r="C3" s="30">
        <v>800</v>
      </c>
    </row>
    <row r="4" spans="1:3" ht="90" x14ac:dyDescent="0.25">
      <c r="A4" s="27" t="s">
        <v>74</v>
      </c>
      <c r="B4" s="29" t="s">
        <v>75</v>
      </c>
      <c r="C4" s="31">
        <v>22</v>
      </c>
    </row>
    <row r="5" spans="1:3" ht="30" x14ac:dyDescent="0.25">
      <c r="A5" s="27" t="s">
        <v>76</v>
      </c>
      <c r="B5" s="29" t="s">
        <v>75</v>
      </c>
      <c r="C5" s="30">
        <v>2</v>
      </c>
    </row>
    <row r="6" spans="1:3" ht="30" x14ac:dyDescent="0.25">
      <c r="A6" s="27" t="s">
        <v>77</v>
      </c>
      <c r="B6" s="29" t="s">
        <v>75</v>
      </c>
      <c r="C6" s="30">
        <v>2</v>
      </c>
    </row>
    <row r="7" spans="1:3" ht="30" x14ac:dyDescent="0.25">
      <c r="A7" s="27" t="s">
        <v>78</v>
      </c>
      <c r="B7" s="29" t="s">
        <v>75</v>
      </c>
      <c r="C7" s="30">
        <v>2</v>
      </c>
    </row>
    <row r="8" spans="1:3" ht="30" x14ac:dyDescent="0.25">
      <c r="A8" s="27" t="s">
        <v>79</v>
      </c>
      <c r="B8" s="29" t="s">
        <v>75</v>
      </c>
      <c r="C8" s="30">
        <v>2</v>
      </c>
    </row>
    <row r="9" spans="1:3" ht="15.75" x14ac:dyDescent="0.25">
      <c r="A9" s="27" t="s">
        <v>80</v>
      </c>
      <c r="B9" s="29" t="s">
        <v>81</v>
      </c>
      <c r="C9" s="32">
        <v>10</v>
      </c>
    </row>
    <row r="10" spans="1:3" ht="45" x14ac:dyDescent="0.25">
      <c r="A10" s="27" t="s">
        <v>82</v>
      </c>
      <c r="B10" s="29" t="s">
        <v>75</v>
      </c>
      <c r="C10" s="30">
        <v>10</v>
      </c>
    </row>
    <row r="11" spans="1:3" ht="45" x14ac:dyDescent="0.25">
      <c r="A11" s="27" t="s">
        <v>83</v>
      </c>
      <c r="B11" s="29" t="s">
        <v>75</v>
      </c>
      <c r="C11" s="30">
        <v>10</v>
      </c>
    </row>
    <row r="12" spans="1:3" ht="15.75" x14ac:dyDescent="0.25">
      <c r="A12" s="27" t="s">
        <v>84</v>
      </c>
      <c r="B12" s="29" t="s">
        <v>75</v>
      </c>
      <c r="C12" s="30">
        <v>250</v>
      </c>
    </row>
    <row r="13" spans="1:3" ht="15.75" x14ac:dyDescent="0.25">
      <c r="A13" s="27" t="s">
        <v>85</v>
      </c>
      <c r="B13" s="29" t="s">
        <v>75</v>
      </c>
      <c r="C13" s="30">
        <v>10</v>
      </c>
    </row>
    <row r="14" spans="1:3" ht="45" x14ac:dyDescent="0.25">
      <c r="A14" s="27" t="s">
        <v>86</v>
      </c>
      <c r="B14" s="29" t="s">
        <v>75</v>
      </c>
      <c r="C14" s="30">
        <v>1</v>
      </c>
    </row>
    <row r="15" spans="1:3" ht="30" x14ac:dyDescent="0.25">
      <c r="A15" s="27" t="s">
        <v>87</v>
      </c>
      <c r="B15" s="29" t="s">
        <v>75</v>
      </c>
      <c r="C15" s="30">
        <v>1</v>
      </c>
    </row>
    <row r="16" spans="1:3" ht="30" x14ac:dyDescent="0.25">
      <c r="A16" s="27" t="s">
        <v>88</v>
      </c>
      <c r="B16" s="29" t="s">
        <v>75</v>
      </c>
      <c r="C16" s="30">
        <v>1</v>
      </c>
    </row>
    <row r="17" spans="1:3" ht="45" x14ac:dyDescent="0.25">
      <c r="A17" s="27" t="s">
        <v>89</v>
      </c>
      <c r="B17" s="29" t="s">
        <v>75</v>
      </c>
      <c r="C17" s="30">
        <v>1</v>
      </c>
    </row>
    <row r="18" spans="1:3" ht="30" x14ac:dyDescent="0.25">
      <c r="A18" s="27" t="s">
        <v>90</v>
      </c>
      <c r="B18" s="29" t="s">
        <v>75</v>
      </c>
      <c r="C18" s="30">
        <v>1</v>
      </c>
    </row>
    <row r="19" spans="1:3" ht="15.75" x14ac:dyDescent="0.25">
      <c r="A19" s="27" t="s">
        <v>91</v>
      </c>
      <c r="B19" s="29" t="s">
        <v>75</v>
      </c>
      <c r="C19" s="30">
        <v>5</v>
      </c>
    </row>
    <row r="20" spans="1:3" ht="15.75" x14ac:dyDescent="0.25">
      <c r="A20" s="27" t="s">
        <v>92</v>
      </c>
      <c r="B20" s="29" t="s">
        <v>75</v>
      </c>
      <c r="C20" s="30">
        <v>5</v>
      </c>
    </row>
    <row r="21" spans="1:3" ht="15.75" x14ac:dyDescent="0.25">
      <c r="A21" s="27" t="s">
        <v>93</v>
      </c>
      <c r="B21" s="29" t="s">
        <v>75</v>
      </c>
      <c r="C21" s="30">
        <v>5</v>
      </c>
    </row>
    <row r="22" spans="1:3" ht="30" x14ac:dyDescent="0.25">
      <c r="A22" s="27" t="s">
        <v>94</v>
      </c>
      <c r="B22" s="29" t="s">
        <v>75</v>
      </c>
      <c r="C22" s="30">
        <v>20</v>
      </c>
    </row>
    <row r="23" spans="1:3" ht="15.75" x14ac:dyDescent="0.25">
      <c r="A23" s="27" t="s">
        <v>95</v>
      </c>
      <c r="B23" s="29" t="s">
        <v>75</v>
      </c>
      <c r="C23" s="30">
        <v>10</v>
      </c>
    </row>
    <row r="24" spans="1:3" ht="30" x14ac:dyDescent="0.25">
      <c r="A24" s="27" t="s">
        <v>96</v>
      </c>
      <c r="B24" s="29" t="s">
        <v>75</v>
      </c>
      <c r="C24" s="30">
        <v>5</v>
      </c>
    </row>
    <row r="25" spans="1:3" ht="15.75" x14ac:dyDescent="0.25">
      <c r="A25" s="27" t="s">
        <v>97</v>
      </c>
      <c r="B25" s="29" t="s">
        <v>75</v>
      </c>
      <c r="C25" s="30">
        <v>50</v>
      </c>
    </row>
    <row r="26" spans="1:3" ht="15.75" x14ac:dyDescent="0.25">
      <c r="A26" s="27" t="s">
        <v>98</v>
      </c>
      <c r="B26" s="29" t="s">
        <v>75</v>
      </c>
      <c r="C26" s="30">
        <v>50</v>
      </c>
    </row>
    <row r="27" spans="1:3" ht="15.75" x14ac:dyDescent="0.25">
      <c r="A27" s="27" t="s">
        <v>99</v>
      </c>
      <c r="B27" s="29" t="s">
        <v>75</v>
      </c>
      <c r="C27" s="30">
        <v>50</v>
      </c>
    </row>
    <row r="28" spans="1:3" ht="90" x14ac:dyDescent="0.25">
      <c r="A28" s="27" t="s">
        <v>100</v>
      </c>
      <c r="B28" s="29" t="s">
        <v>75</v>
      </c>
      <c r="C28" s="31">
        <v>20</v>
      </c>
    </row>
    <row r="29" spans="1:3" ht="30" x14ac:dyDescent="0.25">
      <c r="A29" s="27" t="s">
        <v>101</v>
      </c>
      <c r="B29" s="29" t="s">
        <v>75</v>
      </c>
      <c r="C29" s="30">
        <v>300</v>
      </c>
    </row>
    <row r="30" spans="1:3" ht="45" x14ac:dyDescent="0.25">
      <c r="A30" s="27" t="s">
        <v>102</v>
      </c>
      <c r="B30" s="29" t="s">
        <v>71</v>
      </c>
      <c r="C30" s="30">
        <v>600</v>
      </c>
    </row>
    <row r="31" spans="1:3" ht="45" x14ac:dyDescent="0.25">
      <c r="A31" s="27" t="s">
        <v>103</v>
      </c>
      <c r="B31" s="29" t="s">
        <v>71</v>
      </c>
      <c r="C31" s="32">
        <v>1500</v>
      </c>
    </row>
    <row r="32" spans="1:3" ht="45" x14ac:dyDescent="0.25">
      <c r="A32" s="27" t="s">
        <v>104</v>
      </c>
      <c r="B32" s="29" t="s">
        <v>71</v>
      </c>
      <c r="C32" s="30">
        <v>600</v>
      </c>
    </row>
    <row r="33" spans="1:3" ht="45" x14ac:dyDescent="0.25">
      <c r="A33" s="27" t="s">
        <v>105</v>
      </c>
      <c r="B33" s="29" t="s">
        <v>71</v>
      </c>
      <c r="C33" s="30">
        <v>600</v>
      </c>
    </row>
    <row r="34" spans="1:3" ht="45" x14ac:dyDescent="0.25">
      <c r="A34" s="27" t="s">
        <v>106</v>
      </c>
      <c r="B34" s="29" t="s">
        <v>71</v>
      </c>
      <c r="C34" s="30">
        <v>600</v>
      </c>
    </row>
    <row r="35" spans="1:3" ht="30" x14ac:dyDescent="0.25">
      <c r="A35" s="27" t="s">
        <v>107</v>
      </c>
      <c r="B35" s="29" t="s">
        <v>71</v>
      </c>
      <c r="C35" s="30">
        <v>600</v>
      </c>
    </row>
    <row r="36" spans="1:3" ht="45" x14ac:dyDescent="0.25">
      <c r="A36" s="27" t="s">
        <v>108</v>
      </c>
      <c r="B36" s="29" t="s">
        <v>75</v>
      </c>
      <c r="C36" s="30">
        <v>10</v>
      </c>
    </row>
    <row r="37" spans="1:3" ht="60" x14ac:dyDescent="0.25">
      <c r="A37" s="27" t="s">
        <v>109</v>
      </c>
      <c r="B37" s="29" t="s">
        <v>75</v>
      </c>
      <c r="C37" s="31">
        <v>3</v>
      </c>
    </row>
    <row r="38" spans="1:3" ht="30" x14ac:dyDescent="0.25">
      <c r="A38" s="27" t="s">
        <v>110</v>
      </c>
      <c r="B38" s="29" t="s">
        <v>75</v>
      </c>
      <c r="C38" s="30">
        <v>20</v>
      </c>
    </row>
    <row r="39" spans="1:3" ht="30" x14ac:dyDescent="0.25">
      <c r="A39" s="27" t="s">
        <v>111</v>
      </c>
      <c r="B39" s="29" t="s">
        <v>75</v>
      </c>
      <c r="C39" s="31">
        <v>20</v>
      </c>
    </row>
    <row r="40" spans="1:3" ht="30" x14ac:dyDescent="0.25">
      <c r="A40" s="27" t="s">
        <v>112</v>
      </c>
      <c r="B40" s="29" t="s">
        <v>75</v>
      </c>
      <c r="C40" s="30">
        <v>20</v>
      </c>
    </row>
    <row r="41" spans="1:3" ht="30" x14ac:dyDescent="0.25">
      <c r="A41" s="27" t="s">
        <v>113</v>
      </c>
      <c r="B41" s="29" t="s">
        <v>75</v>
      </c>
      <c r="C41" s="30">
        <v>20</v>
      </c>
    </row>
    <row r="42" spans="1:3" ht="30" x14ac:dyDescent="0.25">
      <c r="A42" s="27" t="s">
        <v>114</v>
      </c>
      <c r="B42" s="29" t="s">
        <v>75</v>
      </c>
      <c r="C42" s="30">
        <v>5</v>
      </c>
    </row>
    <row r="43" spans="1:3" ht="30" x14ac:dyDescent="0.25">
      <c r="A43" s="27" t="s">
        <v>115</v>
      </c>
      <c r="B43" s="29" t="s">
        <v>75</v>
      </c>
      <c r="C43" s="30">
        <v>35</v>
      </c>
    </row>
    <row r="44" spans="1:3" ht="30" x14ac:dyDescent="0.25">
      <c r="A44" s="27" t="s">
        <v>116</v>
      </c>
      <c r="B44" s="29" t="s">
        <v>75</v>
      </c>
      <c r="C44" s="30">
        <v>6</v>
      </c>
    </row>
    <row r="45" spans="1:3" ht="15.75" x14ac:dyDescent="0.25">
      <c r="A45" s="27" t="s">
        <v>117</v>
      </c>
      <c r="B45" s="29" t="s">
        <v>71</v>
      </c>
      <c r="C45" s="30">
        <v>500</v>
      </c>
    </row>
    <row r="46" spans="1:3" ht="15.75" x14ac:dyDescent="0.25">
      <c r="A46" s="27" t="s">
        <v>118</v>
      </c>
      <c r="B46" s="29" t="s">
        <v>71</v>
      </c>
      <c r="C46" s="30">
        <v>200</v>
      </c>
    </row>
    <row r="47" spans="1:3" ht="45" x14ac:dyDescent="0.25">
      <c r="A47" s="27" t="s">
        <v>119</v>
      </c>
      <c r="B47" s="29" t="s">
        <v>75</v>
      </c>
      <c r="C47" s="30">
        <v>100</v>
      </c>
    </row>
    <row r="48" spans="1:3" ht="15.75" x14ac:dyDescent="0.25">
      <c r="A48" s="27" t="s">
        <v>120</v>
      </c>
      <c r="B48" s="29" t="s">
        <v>71</v>
      </c>
      <c r="C48" s="30">
        <v>300</v>
      </c>
    </row>
    <row r="49" spans="1:3" ht="45" x14ac:dyDescent="0.25">
      <c r="A49" s="27" t="s">
        <v>121</v>
      </c>
      <c r="B49" s="29" t="s">
        <v>75</v>
      </c>
      <c r="C49" s="30">
        <v>250</v>
      </c>
    </row>
    <row r="50" spans="1:3" ht="15.75" x14ac:dyDescent="0.25">
      <c r="A50" s="27" t="s">
        <v>122</v>
      </c>
      <c r="B50" s="29" t="s">
        <v>75</v>
      </c>
      <c r="C50" s="30">
        <v>15</v>
      </c>
    </row>
    <row r="51" spans="1:3" ht="15.75" x14ac:dyDescent="0.25">
      <c r="A51" s="27" t="s">
        <v>123</v>
      </c>
      <c r="B51" s="29" t="s">
        <v>75</v>
      </c>
      <c r="C51" s="32">
        <v>2</v>
      </c>
    </row>
    <row r="52" spans="1:3" ht="15.75" x14ac:dyDescent="0.25">
      <c r="A52" s="27" t="s">
        <v>124</v>
      </c>
      <c r="B52" s="29" t="s">
        <v>75</v>
      </c>
      <c r="C52" s="30">
        <v>50</v>
      </c>
    </row>
    <row r="53" spans="1:3" ht="25.5" x14ac:dyDescent="0.25">
      <c r="A53" s="28" t="s">
        <v>125</v>
      </c>
      <c r="B53" s="29" t="s">
        <v>75</v>
      </c>
      <c r="C53" s="30">
        <v>15</v>
      </c>
    </row>
    <row r="54" spans="1:3" ht="15.75" x14ac:dyDescent="0.25">
      <c r="A54" s="27" t="s">
        <v>126</v>
      </c>
      <c r="B54" s="29" t="s">
        <v>71</v>
      </c>
      <c r="C54" s="30">
        <v>30</v>
      </c>
    </row>
    <row r="55" spans="1:3" ht="15.75" x14ac:dyDescent="0.25">
      <c r="A55" s="27" t="s">
        <v>127</v>
      </c>
      <c r="B55" s="29" t="s">
        <v>75</v>
      </c>
      <c r="C55" s="30">
        <v>15</v>
      </c>
    </row>
    <row r="56" spans="1:3" ht="15.75" x14ac:dyDescent="0.25">
      <c r="A56" s="27" t="s">
        <v>128</v>
      </c>
      <c r="B56" s="29" t="s">
        <v>75</v>
      </c>
      <c r="C56" s="30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129</v>
      </c>
      <c r="B1" t="s">
        <v>30</v>
      </c>
      <c r="C1" t="s">
        <v>130</v>
      </c>
    </row>
    <row r="2" spans="1:3" x14ac:dyDescent="0.25">
      <c r="A2" t="s">
        <v>131</v>
      </c>
      <c r="B2" t="s">
        <v>132</v>
      </c>
      <c r="C2" s="25">
        <v>1000</v>
      </c>
    </row>
    <row r="3" spans="1:3" x14ac:dyDescent="0.25">
      <c r="A3" t="s">
        <v>133</v>
      </c>
      <c r="B3" t="s">
        <v>132</v>
      </c>
      <c r="C3" s="25">
        <v>500</v>
      </c>
    </row>
    <row r="4" spans="1:3" x14ac:dyDescent="0.25">
      <c r="A4" t="s">
        <v>134</v>
      </c>
      <c r="B4" t="s">
        <v>132</v>
      </c>
      <c r="C4" s="25">
        <v>500</v>
      </c>
    </row>
    <row r="5" spans="1:3" x14ac:dyDescent="0.25">
      <c r="A5" t="s">
        <v>135</v>
      </c>
      <c r="B5" t="s">
        <v>136</v>
      </c>
      <c r="C5" s="25">
        <v>320</v>
      </c>
    </row>
    <row r="6" spans="1:3" x14ac:dyDescent="0.25">
      <c r="A6" t="s">
        <v>137</v>
      </c>
      <c r="B6" t="s">
        <v>136</v>
      </c>
      <c r="C6" s="25">
        <v>160</v>
      </c>
    </row>
    <row r="7" spans="1:3" x14ac:dyDescent="0.25">
      <c r="A7" t="s">
        <v>138</v>
      </c>
      <c r="B7" t="s">
        <v>136</v>
      </c>
      <c r="C7" s="25">
        <v>10</v>
      </c>
    </row>
    <row r="8" spans="1:3" x14ac:dyDescent="0.25">
      <c r="A8" t="s">
        <v>139</v>
      </c>
      <c r="B8" t="s">
        <v>136</v>
      </c>
      <c r="C8" s="25">
        <v>10</v>
      </c>
    </row>
    <row r="9" spans="1:3" x14ac:dyDescent="0.25">
      <c r="A9" t="s">
        <v>140</v>
      </c>
      <c r="B9" t="s">
        <v>136</v>
      </c>
      <c r="C9" s="25">
        <v>10</v>
      </c>
    </row>
    <row r="10" spans="1:3" x14ac:dyDescent="0.25">
      <c r="A10" t="s">
        <v>141</v>
      </c>
      <c r="B10" t="s">
        <v>136</v>
      </c>
      <c r="C10" s="25">
        <v>15</v>
      </c>
    </row>
    <row r="11" spans="1:3" x14ac:dyDescent="0.25">
      <c r="A11" t="s">
        <v>142</v>
      </c>
      <c r="B11" t="s">
        <v>136</v>
      </c>
      <c r="C11" s="25">
        <v>1</v>
      </c>
    </row>
    <row r="12" spans="1:3" x14ac:dyDescent="0.25">
      <c r="A12" t="s">
        <v>143</v>
      </c>
      <c r="B12" t="s">
        <v>136</v>
      </c>
      <c r="C12" s="25">
        <v>2</v>
      </c>
    </row>
    <row r="13" spans="1:3" x14ac:dyDescent="0.25">
      <c r="A13" t="s">
        <v>144</v>
      </c>
      <c r="B13" t="s">
        <v>136</v>
      </c>
      <c r="C13" s="25">
        <v>2</v>
      </c>
    </row>
    <row r="14" spans="1:3" x14ac:dyDescent="0.25">
      <c r="A14" t="s">
        <v>145</v>
      </c>
      <c r="B14" t="s">
        <v>136</v>
      </c>
      <c r="C14" s="25">
        <v>2</v>
      </c>
    </row>
    <row r="15" spans="1:3" x14ac:dyDescent="0.25">
      <c r="A15" t="s">
        <v>146</v>
      </c>
      <c r="B15" t="s">
        <v>147</v>
      </c>
      <c r="C15" s="25">
        <v>15</v>
      </c>
    </row>
    <row r="16" spans="1:3" x14ac:dyDescent="0.25">
      <c r="A16" t="s">
        <v>148</v>
      </c>
      <c r="B16" t="s">
        <v>136</v>
      </c>
      <c r="C16" s="25">
        <v>10</v>
      </c>
    </row>
    <row r="17" spans="1:3" x14ac:dyDescent="0.25">
      <c r="A17" t="s">
        <v>149</v>
      </c>
      <c r="B17" t="s">
        <v>136</v>
      </c>
      <c r="C17" s="25">
        <v>500</v>
      </c>
    </row>
    <row r="18" spans="1:3" x14ac:dyDescent="0.25">
      <c r="A18" t="s">
        <v>150</v>
      </c>
      <c r="B18" t="s">
        <v>136</v>
      </c>
      <c r="C18" s="25">
        <v>10</v>
      </c>
    </row>
    <row r="19" spans="1:3" x14ac:dyDescent="0.25">
      <c r="A19" t="s">
        <v>151</v>
      </c>
      <c r="B19" t="s">
        <v>136</v>
      </c>
      <c r="C19" s="25">
        <v>2</v>
      </c>
    </row>
    <row r="20" spans="1:3" x14ac:dyDescent="0.25">
      <c r="A20" t="s">
        <v>152</v>
      </c>
      <c r="B20" t="s">
        <v>136</v>
      </c>
      <c r="C20" s="25">
        <v>2</v>
      </c>
    </row>
    <row r="21" spans="1:3" x14ac:dyDescent="0.25">
      <c r="A21" t="s">
        <v>153</v>
      </c>
      <c r="B21" t="s">
        <v>136</v>
      </c>
      <c r="C21" s="25">
        <v>5</v>
      </c>
    </row>
    <row r="22" spans="1:3" x14ac:dyDescent="0.25">
      <c r="A22" t="s">
        <v>154</v>
      </c>
      <c r="B22" t="s">
        <v>136</v>
      </c>
      <c r="C22" s="25">
        <v>5</v>
      </c>
    </row>
    <row r="23" spans="1:3" x14ac:dyDescent="0.25">
      <c r="A23" t="s">
        <v>155</v>
      </c>
      <c r="B23" t="s">
        <v>136</v>
      </c>
      <c r="C23" s="25">
        <v>5</v>
      </c>
    </row>
    <row r="24" spans="1:3" x14ac:dyDescent="0.25">
      <c r="A24" t="s">
        <v>156</v>
      </c>
      <c r="B24" t="s">
        <v>136</v>
      </c>
      <c r="C24" s="25">
        <v>40</v>
      </c>
    </row>
    <row r="25" spans="1:3" x14ac:dyDescent="0.25">
      <c r="A25" t="s">
        <v>157</v>
      </c>
      <c r="B25" t="s">
        <v>136</v>
      </c>
      <c r="C25" s="25">
        <v>5</v>
      </c>
    </row>
    <row r="26" spans="1:3" x14ac:dyDescent="0.25">
      <c r="A26" t="s">
        <v>158</v>
      </c>
      <c r="B26" t="s">
        <v>136</v>
      </c>
      <c r="C26" s="25">
        <v>10</v>
      </c>
    </row>
    <row r="27" spans="1:3" x14ac:dyDescent="0.25">
      <c r="A27" t="s">
        <v>159</v>
      </c>
      <c r="B27" t="s">
        <v>136</v>
      </c>
      <c r="C27" s="25">
        <v>20</v>
      </c>
    </row>
    <row r="28" spans="1:3" x14ac:dyDescent="0.25">
      <c r="A28" t="s">
        <v>160</v>
      </c>
      <c r="B28" t="s">
        <v>136</v>
      </c>
      <c r="C28" s="25">
        <v>10</v>
      </c>
    </row>
    <row r="29" spans="1:3" x14ac:dyDescent="0.25">
      <c r="A29" t="s">
        <v>161</v>
      </c>
      <c r="B29" t="s">
        <v>136</v>
      </c>
      <c r="C29" s="25">
        <v>5</v>
      </c>
    </row>
    <row r="30" spans="1:3" x14ac:dyDescent="0.25">
      <c r="A30" t="s">
        <v>162</v>
      </c>
      <c r="B30" t="s">
        <v>136</v>
      </c>
      <c r="C30" s="25">
        <v>30</v>
      </c>
    </row>
    <row r="31" spans="1:3" x14ac:dyDescent="0.25">
      <c r="A31" t="s">
        <v>163</v>
      </c>
      <c r="B31" t="s">
        <v>136</v>
      </c>
      <c r="C31" s="25">
        <v>500</v>
      </c>
    </row>
    <row r="32" spans="1:3" x14ac:dyDescent="0.25">
      <c r="A32" t="s">
        <v>164</v>
      </c>
      <c r="B32" t="s">
        <v>132</v>
      </c>
      <c r="C32" s="25">
        <v>700</v>
      </c>
    </row>
    <row r="33" spans="1:3" x14ac:dyDescent="0.25">
      <c r="A33" t="s">
        <v>165</v>
      </c>
      <c r="B33" t="s">
        <v>132</v>
      </c>
      <c r="C33" s="25">
        <v>1000</v>
      </c>
    </row>
    <row r="34" spans="1:3" x14ac:dyDescent="0.25">
      <c r="A34" t="s">
        <v>166</v>
      </c>
      <c r="B34" t="s">
        <v>132</v>
      </c>
      <c r="C34" s="25">
        <v>700</v>
      </c>
    </row>
    <row r="35" spans="1:3" x14ac:dyDescent="0.25">
      <c r="A35" t="s">
        <v>167</v>
      </c>
      <c r="B35" t="s">
        <v>132</v>
      </c>
      <c r="C35" s="25">
        <v>700</v>
      </c>
    </row>
    <row r="36" spans="1:3" x14ac:dyDescent="0.25">
      <c r="A36" t="s">
        <v>168</v>
      </c>
      <c r="B36" t="s">
        <v>132</v>
      </c>
      <c r="C36" s="25">
        <v>700</v>
      </c>
    </row>
    <row r="37" spans="1:3" x14ac:dyDescent="0.25">
      <c r="A37" t="s">
        <v>169</v>
      </c>
      <c r="B37" t="s">
        <v>132</v>
      </c>
      <c r="C37" s="25">
        <v>400</v>
      </c>
    </row>
    <row r="38" spans="1:3" x14ac:dyDescent="0.25">
      <c r="A38" t="s">
        <v>170</v>
      </c>
      <c r="B38" t="s">
        <v>136</v>
      </c>
      <c r="C38" s="25">
        <v>5</v>
      </c>
    </row>
    <row r="39" spans="1:3" x14ac:dyDescent="0.25">
      <c r="A39" t="s">
        <v>171</v>
      </c>
      <c r="B39" t="s">
        <v>136</v>
      </c>
      <c r="C39" s="25">
        <v>10</v>
      </c>
    </row>
    <row r="40" spans="1:3" x14ac:dyDescent="0.25">
      <c r="A40" t="s">
        <v>172</v>
      </c>
      <c r="B40" t="s">
        <v>136</v>
      </c>
      <c r="C40" s="25">
        <v>40</v>
      </c>
    </row>
    <row r="41" spans="1:3" x14ac:dyDescent="0.25">
      <c r="A41" t="s">
        <v>173</v>
      </c>
      <c r="B41" t="s">
        <v>136</v>
      </c>
      <c r="C41" s="25">
        <v>35</v>
      </c>
    </row>
    <row r="42" spans="1:3" x14ac:dyDescent="0.25">
      <c r="A42" t="s">
        <v>174</v>
      </c>
      <c r="B42" t="s">
        <v>136</v>
      </c>
      <c r="C42" s="25">
        <v>40</v>
      </c>
    </row>
    <row r="43" spans="1:3" x14ac:dyDescent="0.25">
      <c r="A43" t="s">
        <v>175</v>
      </c>
      <c r="B43" t="s">
        <v>136</v>
      </c>
      <c r="C43" s="25">
        <v>20</v>
      </c>
    </row>
    <row r="44" spans="1:3" x14ac:dyDescent="0.25">
      <c r="A44" t="s">
        <v>176</v>
      </c>
      <c r="B44" t="s">
        <v>136</v>
      </c>
      <c r="C44" s="25">
        <v>15</v>
      </c>
    </row>
    <row r="45" spans="1:3" x14ac:dyDescent="0.25">
      <c r="A45" t="s">
        <v>177</v>
      </c>
      <c r="B45" t="s">
        <v>132</v>
      </c>
      <c r="C45" s="25">
        <v>500</v>
      </c>
    </row>
    <row r="46" spans="1:3" x14ac:dyDescent="0.25">
      <c r="A46" t="s">
        <v>178</v>
      </c>
      <c r="B46" t="s">
        <v>132</v>
      </c>
      <c r="C46" s="25">
        <v>200</v>
      </c>
    </row>
    <row r="47" spans="1:3" x14ac:dyDescent="0.25">
      <c r="A47" t="s">
        <v>179</v>
      </c>
      <c r="B47" t="s">
        <v>132</v>
      </c>
      <c r="C47" s="25">
        <v>200</v>
      </c>
    </row>
    <row r="48" spans="1:3" x14ac:dyDescent="0.25">
      <c r="A48" t="s">
        <v>180</v>
      </c>
      <c r="B48" t="s">
        <v>136</v>
      </c>
      <c r="C48" s="25">
        <v>500</v>
      </c>
    </row>
    <row r="49" spans="1:3" x14ac:dyDescent="0.25">
      <c r="A49" t="s">
        <v>181</v>
      </c>
      <c r="B49" t="s">
        <v>182</v>
      </c>
      <c r="C49" s="25">
        <v>76</v>
      </c>
    </row>
    <row r="50" spans="1:3" x14ac:dyDescent="0.25">
      <c r="A50" t="s">
        <v>183</v>
      </c>
      <c r="B50" t="s">
        <v>136</v>
      </c>
      <c r="C50" s="25">
        <v>500</v>
      </c>
    </row>
    <row r="51" spans="1:3" x14ac:dyDescent="0.25">
      <c r="A51" t="s">
        <v>184</v>
      </c>
      <c r="B51" t="s">
        <v>185</v>
      </c>
      <c r="C51" s="25">
        <v>20</v>
      </c>
    </row>
    <row r="52" spans="1:3" x14ac:dyDescent="0.25">
      <c r="A52" t="s">
        <v>186</v>
      </c>
      <c r="B52" t="s">
        <v>136</v>
      </c>
      <c r="C52" s="25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187</v>
      </c>
      <c r="B1" s="10" t="s">
        <v>188</v>
      </c>
      <c r="C1" s="9" t="s">
        <v>189</v>
      </c>
      <c r="D1" s="9" t="s">
        <v>190</v>
      </c>
    </row>
    <row r="2" spans="1:4" ht="45" x14ac:dyDescent="0.25">
      <c r="A2" s="11">
        <v>1</v>
      </c>
      <c r="B2" s="11">
        <v>50</v>
      </c>
      <c r="C2" s="12" t="s">
        <v>191</v>
      </c>
      <c r="D2" s="21" t="s">
        <v>192</v>
      </c>
    </row>
    <row r="3" spans="1:4" ht="45" x14ac:dyDescent="0.25">
      <c r="A3" s="11">
        <v>2</v>
      </c>
      <c r="B3" s="13">
        <v>1000</v>
      </c>
      <c r="C3" s="12" t="s">
        <v>191</v>
      </c>
      <c r="D3" s="20" t="s">
        <v>193</v>
      </c>
    </row>
    <row r="4" spans="1:4" ht="45" x14ac:dyDescent="0.25">
      <c r="A4" s="11">
        <v>3</v>
      </c>
      <c r="B4" s="14">
        <v>500</v>
      </c>
      <c r="C4" s="12" t="s">
        <v>191</v>
      </c>
      <c r="D4" s="20" t="s">
        <v>194</v>
      </c>
    </row>
    <row r="5" spans="1:4" x14ac:dyDescent="0.25">
      <c r="A5" s="15">
        <v>4</v>
      </c>
      <c r="B5" s="15">
        <v>50</v>
      </c>
      <c r="C5" s="16" t="s">
        <v>191</v>
      </c>
      <c r="D5" s="17" t="s">
        <v>195</v>
      </c>
    </row>
    <row r="6" spans="1:4" x14ac:dyDescent="0.25">
      <c r="A6" s="15">
        <v>5</v>
      </c>
      <c r="B6" s="15">
        <v>50</v>
      </c>
      <c r="C6" s="16" t="s">
        <v>191</v>
      </c>
      <c r="D6" s="17" t="s">
        <v>196</v>
      </c>
    </row>
    <row r="7" spans="1:4" x14ac:dyDescent="0.25">
      <c r="A7" s="15">
        <v>6</v>
      </c>
      <c r="B7" s="15">
        <v>50</v>
      </c>
      <c r="C7" s="16" t="s">
        <v>191</v>
      </c>
      <c r="D7" s="17" t="s">
        <v>197</v>
      </c>
    </row>
    <row r="8" spans="1:4" x14ac:dyDescent="0.25">
      <c r="A8" s="15">
        <v>7</v>
      </c>
      <c r="B8" s="15">
        <v>50</v>
      </c>
      <c r="C8" s="16" t="s">
        <v>191</v>
      </c>
      <c r="D8" s="17" t="s">
        <v>198</v>
      </c>
    </row>
    <row r="9" spans="1:4" x14ac:dyDescent="0.25">
      <c r="A9" s="15">
        <v>8</v>
      </c>
      <c r="B9" s="15">
        <v>50</v>
      </c>
      <c r="C9" s="16" t="s">
        <v>191</v>
      </c>
      <c r="D9" s="17" t="s">
        <v>199</v>
      </c>
    </row>
    <row r="10" spans="1:4" x14ac:dyDescent="0.25">
      <c r="A10" s="15">
        <v>9</v>
      </c>
      <c r="B10" s="18">
        <v>2000</v>
      </c>
      <c r="C10" s="16" t="s">
        <v>191</v>
      </c>
      <c r="D10" s="17" t="s">
        <v>200</v>
      </c>
    </row>
    <row r="11" spans="1:4" x14ac:dyDescent="0.25">
      <c r="A11" s="15">
        <v>10</v>
      </c>
      <c r="B11" s="19">
        <v>400</v>
      </c>
      <c r="C11" s="16" t="s">
        <v>191</v>
      </c>
      <c r="D11" s="17" t="s">
        <v>201</v>
      </c>
    </row>
    <row r="12" spans="1:4" ht="75" x14ac:dyDescent="0.25">
      <c r="A12" s="11">
        <v>11</v>
      </c>
      <c r="B12" s="11">
        <v>50</v>
      </c>
      <c r="C12" s="12" t="s">
        <v>202</v>
      </c>
      <c r="D12" s="20" t="s">
        <v>203</v>
      </c>
    </row>
    <row r="13" spans="1:4" ht="30" x14ac:dyDescent="0.25">
      <c r="A13" s="15">
        <v>12</v>
      </c>
      <c r="B13" s="15">
        <v>20</v>
      </c>
      <c r="C13" s="16" t="s">
        <v>202</v>
      </c>
      <c r="D13" s="17" t="s">
        <v>204</v>
      </c>
    </row>
    <row r="14" spans="1:4" x14ac:dyDescent="0.25">
      <c r="A14" s="15">
        <v>13</v>
      </c>
      <c r="B14" s="15">
        <v>20</v>
      </c>
      <c r="C14" s="16" t="s">
        <v>202</v>
      </c>
      <c r="D14" s="17" t="s">
        <v>205</v>
      </c>
    </row>
    <row r="15" spans="1:4" x14ac:dyDescent="0.25">
      <c r="A15" s="15">
        <v>14</v>
      </c>
      <c r="B15" s="15">
        <v>20</v>
      </c>
      <c r="C15" s="16" t="s">
        <v>202</v>
      </c>
      <c r="D15" s="17" t="s">
        <v>206</v>
      </c>
    </row>
    <row r="16" spans="1:4" x14ac:dyDescent="0.25">
      <c r="A16" s="15">
        <v>15</v>
      </c>
      <c r="B16" s="15">
        <v>20</v>
      </c>
      <c r="C16" s="16" t="s">
        <v>202</v>
      </c>
      <c r="D16" s="17" t="s">
        <v>207</v>
      </c>
    </row>
    <row r="17" spans="1:4" ht="60" x14ac:dyDescent="0.25">
      <c r="A17" s="11">
        <v>16</v>
      </c>
      <c r="B17" s="14">
        <v>150</v>
      </c>
      <c r="C17" s="12" t="s">
        <v>191</v>
      </c>
      <c r="D17" s="20" t="s">
        <v>208</v>
      </c>
    </row>
    <row r="18" spans="1:4" ht="60" x14ac:dyDescent="0.25">
      <c r="A18" s="11">
        <v>17</v>
      </c>
      <c r="B18" s="11">
        <v>50</v>
      </c>
      <c r="C18" s="12" t="s">
        <v>191</v>
      </c>
      <c r="D18" s="20" t="s">
        <v>209</v>
      </c>
    </row>
    <row r="19" spans="1:4" ht="89.25" customHeight="1" x14ac:dyDescent="0.25">
      <c r="A19" s="15">
        <v>18</v>
      </c>
      <c r="B19" s="15">
        <v>50</v>
      </c>
      <c r="C19" s="16" t="s">
        <v>191</v>
      </c>
      <c r="D19" s="20" t="s">
        <v>210</v>
      </c>
    </row>
    <row r="20" spans="1:4" ht="60" x14ac:dyDescent="0.25">
      <c r="A20" s="11">
        <v>19</v>
      </c>
      <c r="B20" s="11">
        <v>5</v>
      </c>
      <c r="C20" s="12" t="s">
        <v>191</v>
      </c>
      <c r="D20" s="20" t="s">
        <v>211</v>
      </c>
    </row>
    <row r="21" spans="1:4" ht="60" x14ac:dyDescent="0.25">
      <c r="A21" s="15">
        <v>20</v>
      </c>
      <c r="B21" s="11">
        <v>50</v>
      </c>
      <c r="C21" s="12" t="s">
        <v>191</v>
      </c>
      <c r="D21" s="20" t="s">
        <v>212</v>
      </c>
    </row>
    <row r="22" spans="1:4" x14ac:dyDescent="0.25">
      <c r="A22" s="11">
        <v>21</v>
      </c>
      <c r="B22" s="15">
        <v>50</v>
      </c>
      <c r="C22" s="16" t="s">
        <v>191</v>
      </c>
      <c r="D22" s="17" t="s">
        <v>213</v>
      </c>
    </row>
    <row r="23" spans="1:4" x14ac:dyDescent="0.25">
      <c r="A23" s="15">
        <v>22</v>
      </c>
      <c r="B23" s="15">
        <v>50</v>
      </c>
      <c r="C23" s="16" t="s">
        <v>191</v>
      </c>
      <c r="D23" s="17" t="s">
        <v>214</v>
      </c>
    </row>
    <row r="24" spans="1:4" x14ac:dyDescent="0.25">
      <c r="A24" s="11">
        <v>23</v>
      </c>
      <c r="B24" s="15">
        <v>50</v>
      </c>
      <c r="C24" s="16" t="s">
        <v>191</v>
      </c>
      <c r="D24" s="17" t="s">
        <v>215</v>
      </c>
    </row>
    <row r="25" spans="1:4" x14ac:dyDescent="0.25">
      <c r="A25" s="15">
        <v>24</v>
      </c>
      <c r="B25" s="15">
        <v>50</v>
      </c>
      <c r="C25" s="16" t="s">
        <v>191</v>
      </c>
      <c r="D25" s="17" t="s">
        <v>216</v>
      </c>
    </row>
    <row r="26" spans="1:4" x14ac:dyDescent="0.25">
      <c r="A26" s="11">
        <v>25</v>
      </c>
      <c r="B26" s="15">
        <v>10</v>
      </c>
      <c r="C26" s="16" t="s">
        <v>217</v>
      </c>
      <c r="D26" s="17" t="s">
        <v>218</v>
      </c>
    </row>
    <row r="27" spans="1:4" ht="60" x14ac:dyDescent="0.25">
      <c r="A27" s="15">
        <v>26</v>
      </c>
      <c r="B27" s="11">
        <v>500</v>
      </c>
      <c r="C27" s="12" t="s">
        <v>191</v>
      </c>
      <c r="D27" s="20" t="s">
        <v>219</v>
      </c>
    </row>
    <row r="28" spans="1:4" x14ac:dyDescent="0.25">
      <c r="A28" s="11">
        <v>27</v>
      </c>
      <c r="B28" s="15">
        <v>50</v>
      </c>
      <c r="C28" s="16" t="s">
        <v>191</v>
      </c>
      <c r="D28" s="17" t="s">
        <v>220</v>
      </c>
    </row>
    <row r="29" spans="1:4" x14ac:dyDescent="0.25">
      <c r="A29" s="15">
        <v>28</v>
      </c>
      <c r="B29" s="15">
        <v>50</v>
      </c>
      <c r="C29" s="16" t="s">
        <v>191</v>
      </c>
      <c r="D29" s="17" t="s">
        <v>221</v>
      </c>
    </row>
    <row r="30" spans="1:4" x14ac:dyDescent="0.25">
      <c r="A30" s="11">
        <v>29</v>
      </c>
      <c r="B30" s="15">
        <v>50</v>
      </c>
      <c r="C30" s="16" t="s">
        <v>191</v>
      </c>
      <c r="D30" s="17" t="s">
        <v>222</v>
      </c>
    </row>
    <row r="31" spans="1:4" x14ac:dyDescent="0.25">
      <c r="A31" s="15">
        <v>30</v>
      </c>
      <c r="B31" s="15">
        <v>50</v>
      </c>
      <c r="C31" s="16" t="s">
        <v>191</v>
      </c>
      <c r="D31" s="17" t="s">
        <v>223</v>
      </c>
    </row>
    <row r="32" spans="1:4" ht="45" x14ac:dyDescent="0.25">
      <c r="A32" s="11">
        <v>31</v>
      </c>
      <c r="B32" s="11">
        <v>500</v>
      </c>
      <c r="C32" s="12" t="s">
        <v>191</v>
      </c>
      <c r="D32" s="20" t="s">
        <v>224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B7D7FB41-51EE-44DD-BB81-9AA8745AE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2025-03-06T14:10:24Z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