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23"/>
  <workbookPr/>
  <mc:AlternateContent xmlns:mc="http://schemas.openxmlformats.org/markup-compatibility/2006">
    <mc:Choice Requires="x15">
      <x15ac:absPath xmlns:x15ac="http://schemas.microsoft.com/office/spreadsheetml/2010/11/ac" url="C:\Users\Rpedie\Desktop\En proceso\CM-2025-XXX SERVICIOS DE HABILITACIÓN DE TOMAS DE CORRIENTE EN LA CIUDAD JUDICIAL DE SANTO DOMINGO ESTE\Editables\Anexos\"/>
    </mc:Choice>
  </mc:AlternateContent>
  <xr:revisionPtr revIDLastSave="32" documentId="13_ncr:1_{63BC35FD-E3A8-4C4C-9862-F1150D25BA15}" xr6:coauthVersionLast="47" xr6:coauthVersionMax="47" xr10:uidLastSave="{34E67E81-3829-4B90-9A57-E2DFD9620760}"/>
  <bookViews>
    <workbookView xWindow="30525" yWindow="2340" windowWidth="27075" windowHeight="1179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5" l="1"/>
  <c r="L36" i="5" s="1"/>
  <c r="N36" i="5"/>
  <c r="K37" i="5"/>
  <c r="L37" i="5" s="1"/>
  <c r="N37" i="5"/>
  <c r="K38" i="5"/>
  <c r="L38" i="5" s="1"/>
  <c r="M38" i="5"/>
  <c r="O38" i="5" s="1"/>
  <c r="N38" i="5"/>
  <c r="K35" i="5"/>
  <c r="M35" i="5" s="1"/>
  <c r="O35" i="5" s="1"/>
  <c r="N35" i="5"/>
  <c r="M37" i="5" l="1"/>
  <c r="O37" i="5" s="1"/>
  <c r="M36" i="5"/>
  <c r="O36" i="5" s="1"/>
  <c r="L35" i="5"/>
  <c r="K15" i="5"/>
  <c r="M15" i="5" s="1"/>
  <c r="O15" i="5" s="1"/>
  <c r="N15" i="5"/>
  <c r="L15" i="5" l="1"/>
  <c r="K14" i="5"/>
  <c r="L14" i="5"/>
  <c r="M14" i="5"/>
  <c r="O14" i="5" s="1"/>
  <c r="N14" i="5"/>
  <c r="K16" i="5"/>
  <c r="L16" i="5" s="1"/>
  <c r="N16" i="5"/>
  <c r="K17" i="5"/>
  <c r="L17" i="5" s="1"/>
  <c r="N17" i="5"/>
  <c r="K18" i="5"/>
  <c r="L18" i="5" s="1"/>
  <c r="N18" i="5"/>
  <c r="K19" i="5"/>
  <c r="L19" i="5" s="1"/>
  <c r="N19" i="5"/>
  <c r="K20" i="5"/>
  <c r="M20" i="5" s="1"/>
  <c r="O20" i="5" s="1"/>
  <c r="N20" i="5"/>
  <c r="K21" i="5"/>
  <c r="M21" i="5" s="1"/>
  <c r="O21" i="5" s="1"/>
  <c r="N21" i="5"/>
  <c r="K22" i="5"/>
  <c r="L22" i="5" s="1"/>
  <c r="N22" i="5"/>
  <c r="K24" i="5"/>
  <c r="M24" i="5" s="1"/>
  <c r="O24" i="5" s="1"/>
  <c r="N24" i="5"/>
  <c r="K25" i="5"/>
  <c r="L25" i="5" s="1"/>
  <c r="N25" i="5"/>
  <c r="K26" i="5"/>
  <c r="M26" i="5" s="1"/>
  <c r="O26" i="5" s="1"/>
  <c r="N26" i="5"/>
  <c r="K27" i="5"/>
  <c r="L27" i="5" s="1"/>
  <c r="N27" i="5"/>
  <c r="K28" i="5"/>
  <c r="L28" i="5"/>
  <c r="M28" i="5"/>
  <c r="O28" i="5" s="1"/>
  <c r="N28" i="5"/>
  <c r="K29" i="5"/>
  <c r="L29" i="5" s="1"/>
  <c r="N29" i="5"/>
  <c r="K30" i="5"/>
  <c r="L30" i="5" s="1"/>
  <c r="N30" i="5"/>
  <c r="L24" i="5" l="1"/>
  <c r="L21" i="5"/>
  <c r="L20" i="5"/>
  <c r="M22" i="5"/>
  <c r="O22" i="5" s="1"/>
  <c r="M17" i="5"/>
  <c r="O17" i="5" s="1"/>
  <c r="M30" i="5"/>
  <c r="O30" i="5" s="1"/>
  <c r="M27" i="5"/>
  <c r="O27" i="5" s="1"/>
  <c r="M29" i="5"/>
  <c r="O29" i="5" s="1"/>
  <c r="M19" i="5"/>
  <c r="O19" i="5" s="1"/>
  <c r="M16" i="5"/>
  <c r="O16" i="5" s="1"/>
  <c r="M18" i="5"/>
  <c r="O18" i="5" s="1"/>
  <c r="L26" i="5"/>
  <c r="M25" i="5"/>
  <c r="O25" i="5" s="1"/>
  <c r="N23" i="5"/>
  <c r="N31" i="5"/>
  <c r="N32" i="5"/>
  <c r="N33" i="5"/>
  <c r="N34" i="5"/>
  <c r="N13" i="5"/>
  <c r="K13" i="5"/>
  <c r="L13" i="5" s="1"/>
  <c r="K23" i="5"/>
  <c r="K31" i="5"/>
  <c r="K32" i="5"/>
  <c r="K33" i="5"/>
  <c r="K34" i="5"/>
  <c r="M39" i="5" l="1"/>
  <c r="M13" i="5"/>
  <c r="O13" i="5" s="1"/>
  <c r="M34" i="5"/>
  <c r="O34" i="5" s="1"/>
  <c r="L34" i="5"/>
  <c r="M33" i="5"/>
  <c r="O33" i="5" s="1"/>
  <c r="L33" i="5"/>
  <c r="M32" i="5"/>
  <c r="O32" i="5" s="1"/>
  <c r="L32" i="5"/>
  <c r="M31" i="5"/>
  <c r="O31" i="5" s="1"/>
  <c r="L31" i="5"/>
  <c r="M23" i="5"/>
  <c r="O23" i="5" s="1"/>
  <c r="L23" i="5"/>
  <c r="M40" i="5" l="1"/>
  <c r="M42" i="5" s="1"/>
</calcChain>
</file>

<file path=xl/sharedStrings.xml><?xml version="1.0" encoding="utf-8"?>
<sst xmlns="http://schemas.openxmlformats.org/spreadsheetml/2006/main" count="106" uniqueCount="68">
  <si>
    <t>OFERTA ECONÓMICA</t>
  </si>
  <si>
    <t>SNCC.F.033-OFERTA ECONÓMICA</t>
  </si>
  <si>
    <t>Título del Proceso:</t>
  </si>
  <si>
    <t>CONTRATACIÓN DE SERVICIOS DE HABILITACIÓN DE TOMAS DE CORRIENTE EN LA CIUDAD JUDICIAL DE SANTO DOMINGO ESTE</t>
  </si>
  <si>
    <t>No. Expediente:</t>
  </si>
  <si>
    <t>CM-2023-175</t>
  </si>
  <si>
    <t>Nombre del Oferente:</t>
  </si>
  <si>
    <t>RNC/Cédula:</t>
  </si>
  <si>
    <t>Fecha:</t>
  </si>
  <si>
    <t>RPE:</t>
  </si>
  <si>
    <t>Lote Único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</si>
  <si>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</si>
  <si>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</si>
  <si>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</si>
  <si>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</si>
  <si>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</si>
  <si>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</si>
  <si>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</si>
  <si>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</si>
  <si>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</si>
  <si>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</si>
  <si>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TUBOS EMT 2”X 10 PIES</t>
  </si>
  <si>
    <t>UND</t>
  </si>
  <si>
    <t>30</t>
  </si>
  <si>
    <t>CODOS DE FÁBRICA EMT 2" (90°)</t>
  </si>
  <si>
    <t>8</t>
  </si>
  <si>
    <t xml:space="preserve">CONECTORES, UNIONES Y ABRAZADERAS EMT 2" </t>
  </si>
  <si>
    <t>LOTE</t>
  </si>
  <si>
    <t>2</t>
  </si>
  <si>
    <t>CAJA DE PASO 12"X12"X4" NEMA 1</t>
  </si>
  <si>
    <t>BUSHING DE PUESTA A TIERRA 2"</t>
  </si>
  <si>
    <t>4</t>
  </si>
  <si>
    <t xml:space="preserve">LUGS Y ACCESORIOS DE PUESTA A TIERRA </t>
  </si>
  <si>
    <t xml:space="preserve">SOPORTERÍA TIPO HILTI, TARUGOS METÁLICOS Y ABRAZADERAS </t>
  </si>
  <si>
    <t>PANEL DE DISTRIBUCIÓN 125A, 8 ESPACIOS, 3Φ</t>
  </si>
  <si>
    <t>BREAKER ENCERRADO 115A 3P CON GABINETE</t>
  </si>
  <si>
    <t>CAJA 2X4" METÁLICA</t>
  </si>
  <si>
    <t>16</t>
  </si>
  <si>
    <t>ARO/MARCO (MUD RING)</t>
  </si>
  <si>
    <t>PLACA CIEGA/FACEPLATE</t>
  </si>
  <si>
    <t>RANURADO Y RESANE DE PARED (PIES LINEALES)</t>
  </si>
  <si>
    <t>PIE</t>
  </si>
  <si>
    <t>42.4</t>
  </si>
  <si>
    <t xml:space="preserve">#2 AWG THHN CU (FASES L1/L2/L3) </t>
  </si>
  <si>
    <t>858</t>
  </si>
  <si>
    <t xml:space="preserve">#4 AWG THHN CU (NEUTRO) </t>
  </si>
  <si>
    <t>286</t>
  </si>
  <si>
    <t xml:space="preserve">#6 AWG THHN CU (TIERRA) </t>
  </si>
  <si>
    <t xml:space="preserve">#10 AWG THHN CU (4 CIRCUITOS FASE/NEUTRO/TIERRA) </t>
  </si>
  <si>
    <t>3696</t>
  </si>
  <si>
    <t>TUBOS EMT 3/4" (TRAMOS DE 10 PIES)</t>
  </si>
  <si>
    <t>124</t>
  </si>
  <si>
    <t xml:space="preserve">CONECTORES, UNIONES Y ABRAZADERAS EMT 3/4" </t>
  </si>
  <si>
    <t>BREAKERS 30A 1 POLO</t>
  </si>
  <si>
    <t>TOMACORRIENTES NEMA 5-20R GRADO INDUSTRIAL</t>
  </si>
  <si>
    <t>CAJAS DE PASO 8”X8”X4" NEMA 1</t>
  </si>
  <si>
    <t>CONSUMIBLES (CINTAS, TORNILLOS, ETIQUETAS, SELLOS) 5%</t>
  </si>
  <si>
    <t>RESANE Y PINTURA MUROS Y TECHOS DE YESO</t>
  </si>
  <si>
    <t>ANDAMIOS Y SOPORTERIA GENERAL (BARRAS ROSCADAS, UNITRUFT, TUERCAS, ARANDELAS, HDI, TORNILOS, ANCLAJES, ETC.)</t>
  </si>
  <si>
    <t>1</t>
  </si>
  <si>
    <t>MANO DE OBRA</t>
  </si>
  <si>
    <t>PA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</si>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</sst>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0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10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3" borderId="7" xfId="0" applyFont="1" applyFill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vertical="center"/>
    </xf>
    <xf numFmtId="0" fontId="5" fillId="2" borderId="17" xfId="0" applyFont="1" applyFill="1" applyBorder="1" applyAlignment="1" applyProtection="1">
      <alignment wrapText="1"/>
      <protection locked="0"/>
    </xf>
    <xf numFmtId="49" fontId="9" fillId="4" borderId="18" xfId="0" applyNumberFormat="1" applyFont="1" applyFill="1" applyBorder="1" applyAlignment="1">
      <alignment horizontal="center" vertical="center" wrapText="1"/>
    </xf>
    <xf numFmtId="164" fontId="9" fillId="2" borderId="18" xfId="2" applyNumberFormat="1" applyFont="1" applyFill="1" applyBorder="1" applyAlignment="1" applyProtection="1">
      <alignment horizontal="center" vertical="center" wrapText="1"/>
      <protection locked="0"/>
    </xf>
    <xf numFmtId="164" fontId="9" fillId="4" borderId="18" xfId="0" applyNumberFormat="1" applyFont="1" applyFill="1" applyBorder="1" applyAlignment="1">
      <alignment horizontal="center" vertical="center" wrapText="1"/>
    </xf>
    <xf numFmtId="164" fontId="9" fillId="4" borderId="22" xfId="0" applyNumberFormat="1" applyFont="1" applyFill="1" applyBorder="1" applyAlignment="1">
      <alignment horizontal="center" vertical="center" wrapText="1"/>
    </xf>
    <xf numFmtId="49" fontId="9" fillId="4" borderId="22" xfId="0" applyNumberFormat="1" applyFont="1" applyFill="1" applyBorder="1" applyAlignment="1">
      <alignment horizontal="center" vertical="center" wrapText="1"/>
    </xf>
    <xf numFmtId="164" fontId="5" fillId="4" borderId="23" xfId="0" applyNumberFormat="1" applyFont="1" applyFill="1" applyBorder="1" applyAlignment="1">
      <alignment vertical="center"/>
    </xf>
    <xf numFmtId="164" fontId="5" fillId="4" borderId="2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29" xfId="0" applyFont="1" applyFill="1" applyBorder="1" applyAlignment="1" applyProtection="1">
      <alignment wrapText="1"/>
      <protection locked="0"/>
    </xf>
    <xf numFmtId="0" fontId="6" fillId="3" borderId="1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 applyProtection="1">
      <alignment wrapText="1"/>
      <protection locked="0"/>
    </xf>
    <xf numFmtId="0" fontId="0" fillId="0" borderId="37" xfId="0" applyBorder="1"/>
    <xf numFmtId="164" fontId="5" fillId="4" borderId="38" xfId="0" applyNumberFormat="1" applyFont="1" applyFill="1" applyBorder="1" applyAlignment="1">
      <alignment vertical="center"/>
    </xf>
    <xf numFmtId="164" fontId="5" fillId="4" borderId="39" xfId="0" applyNumberFormat="1" applyFont="1" applyFill="1" applyBorder="1" applyAlignment="1">
      <alignment vertical="center"/>
    </xf>
    <xf numFmtId="164" fontId="5" fillId="4" borderId="40" xfId="0" applyNumberFormat="1" applyFont="1" applyFill="1" applyBorder="1" applyAlignment="1">
      <alignment vertical="center"/>
    </xf>
    <xf numFmtId="0" fontId="13" fillId="4" borderId="19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left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left" vertical="center" wrapText="1"/>
    </xf>
    <xf numFmtId="0" fontId="13" fillId="4" borderId="2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left" vertical="center" wrapText="1"/>
    </xf>
    <xf numFmtId="0" fontId="13" fillId="4" borderId="35" xfId="0" applyFont="1" applyFill="1" applyBorder="1" applyAlignment="1">
      <alignment horizontal="left" vertical="center" wrapText="1"/>
    </xf>
    <xf numFmtId="0" fontId="13" fillId="4" borderId="36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43" xfId="0" applyFont="1" applyBorder="1" applyAlignment="1" applyProtection="1">
      <alignment horizontal="center" wrapText="1"/>
      <protection locked="0"/>
    </xf>
    <xf numFmtId="0" fontId="9" fillId="0" borderId="15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0" fontId="9" fillId="0" borderId="15" xfId="0" applyFont="1" applyBorder="1" applyAlignment="1">
      <alignment horizontal="center" wrapText="1"/>
    </xf>
    <xf numFmtId="0" fontId="9" fillId="0" borderId="33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8" fillId="2" borderId="22" xfId="0" applyFont="1" applyFill="1" applyBorder="1" applyAlignment="1" applyProtection="1">
      <alignment horizontal="left" vertical="center"/>
      <protection locked="0"/>
    </xf>
    <xf numFmtId="164" fontId="7" fillId="4" borderId="0" xfId="0" applyNumberFormat="1" applyFont="1" applyFill="1" applyAlignment="1">
      <alignment horizontal="center" vertical="center"/>
    </xf>
    <xf numFmtId="164" fontId="7" fillId="4" borderId="32" xfId="0" applyNumberFormat="1" applyFont="1" applyFill="1" applyBorder="1" applyAlignment="1">
      <alignment horizontal="center" vertical="center"/>
    </xf>
    <xf numFmtId="164" fontId="9" fillId="2" borderId="23" xfId="0" applyNumberFormat="1" applyFont="1" applyFill="1" applyBorder="1" applyAlignment="1" applyProtection="1">
      <alignment vertical="center"/>
      <protection locked="0"/>
    </xf>
    <xf numFmtId="9" fontId="9" fillId="2" borderId="23" xfId="0" applyNumberFormat="1" applyFont="1" applyFill="1" applyBorder="1" applyAlignment="1" applyProtection="1">
      <alignment horizontal="center" vertical="center"/>
      <protection locked="0"/>
    </xf>
    <xf numFmtId="164" fontId="9" fillId="4" borderId="23" xfId="0" applyNumberFormat="1" applyFont="1" applyFill="1" applyBorder="1" applyAlignment="1">
      <alignment vertical="center"/>
    </xf>
    <xf numFmtId="9" fontId="9" fillId="2" borderId="16" xfId="0" applyNumberFormat="1" applyFont="1" applyFill="1" applyBorder="1" applyAlignment="1" applyProtection="1">
      <alignment horizontal="center" vertical="center"/>
      <protection locked="0"/>
    </xf>
    <xf numFmtId="164" fontId="9" fillId="4" borderId="16" xfId="0" applyNumberFormat="1" applyFont="1" applyFill="1" applyBorder="1" applyAlignment="1">
      <alignment vertical="center"/>
    </xf>
    <xf numFmtId="9" fontId="9" fillId="2" borderId="30" xfId="0" applyNumberFormat="1" applyFont="1" applyFill="1" applyBorder="1" applyAlignment="1" applyProtection="1">
      <alignment horizontal="center" vertical="center"/>
      <protection locked="0"/>
    </xf>
    <xf numFmtId="164" fontId="9" fillId="4" borderId="30" xfId="0" applyNumberFormat="1" applyFont="1" applyFill="1" applyBorder="1" applyAlignment="1">
      <alignment vertical="center"/>
    </xf>
    <xf numFmtId="164" fontId="9" fillId="4" borderId="24" xfId="0" applyNumberFormat="1" applyFont="1" applyFill="1" applyBorder="1" applyAlignment="1">
      <alignment vertical="center"/>
    </xf>
    <xf numFmtId="0" fontId="14" fillId="4" borderId="1" xfId="0" applyFont="1" applyFill="1" applyBorder="1" applyAlignment="1">
      <alignment horizontal="right" vertical="center"/>
    </xf>
    <xf numFmtId="0" fontId="14" fillId="4" borderId="15" xfId="0" applyFont="1" applyFill="1" applyBorder="1" applyAlignment="1">
      <alignment horizontal="right" vertical="center"/>
    </xf>
    <xf numFmtId="164" fontId="9" fillId="4" borderId="15" xfId="0" applyNumberFormat="1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right" vertical="center"/>
    </xf>
    <xf numFmtId="0" fontId="14" fillId="4" borderId="18" xfId="0" applyFont="1" applyFill="1" applyBorder="1" applyAlignment="1">
      <alignment horizontal="right" vertical="center"/>
    </xf>
    <xf numFmtId="164" fontId="9" fillId="4" borderId="18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9" fillId="2" borderId="22" xfId="0" applyFont="1" applyFill="1" applyBorder="1" applyAlignment="1" applyProtection="1">
      <alignment horizontal="left" vertical="center"/>
      <protection locked="0"/>
    </xf>
    <xf numFmtId="0" fontId="14" fillId="4" borderId="31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vertical="center" wrapText="1"/>
    </xf>
    <xf numFmtId="164" fontId="14" fillId="4" borderId="31" xfId="0" applyNumberFormat="1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right" vertical="center"/>
    </xf>
    <xf numFmtId="164" fontId="9" fillId="4" borderId="33" xfId="0" applyNumberFormat="1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right" vertical="center"/>
    </xf>
    <xf numFmtId="164" fontId="9" fillId="4" borderId="42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vertical="center" wrapText="1"/>
    </xf>
  </cellXfs>
  <cellStyles count="3">
    <cellStyle name="Currency 2" xfId="1" xr:uid="{00000000-0005-0000-0000-000000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0</xdr:row>
      <xdr:rowOff>54428</xdr:rowOff>
    </xdr:from>
    <xdr:to>
      <xdr:col>2</xdr:col>
      <xdr:colOff>1406073</xdr:colOff>
      <xdr:row>2</xdr:row>
      <xdr:rowOff>311604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14" y="54428"/>
          <a:ext cx="2984502" cy="1073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topLeftCell="A4" zoomScale="70" zoomScaleNormal="70" zoomScaleSheetLayoutView="100" workbookViewId="0">
      <selection activeCell="B13" sqref="B13"/>
    </sheetView>
  </sheetViews>
  <sheetFormatPr defaultColWidth="11.42578125" defaultRowHeight="15"/>
  <cols>
    <col min="2" max="2" width="12.5703125" customWidth="1"/>
    <col min="3" max="3" width="47" customWidth="1"/>
    <col min="4" max="4" width="12.7109375" customWidth="1"/>
    <col min="5" max="5" width="45.85546875" customWidth="1"/>
    <col min="6" max="6" width="41.7109375" customWidth="1"/>
    <col min="7" max="7" width="17.28515625" customWidth="1"/>
    <col min="8" max="8" width="14" customWidth="1"/>
    <col min="9" max="9" width="25.7109375" customWidth="1"/>
    <col min="10" max="10" width="9.5703125" customWidth="1"/>
    <col min="11" max="11" width="25.7109375" customWidth="1"/>
    <col min="12" max="12" width="25.7109375" hidden="1" customWidth="1"/>
    <col min="13" max="13" width="25.7109375" customWidth="1"/>
    <col min="14" max="14" width="25.7109375" hidden="1" customWidth="1"/>
    <col min="15" max="15" width="25.7109375" customWidth="1"/>
    <col min="16" max="16" width="6" customWidth="1"/>
  </cols>
  <sheetData>
    <row r="1" spans="1:15" ht="45" customHeight="1"/>
    <row r="2" spans="1:15" ht="18.95" customHeight="1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30.75" customHeigh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18.75" customHeight="1">
      <c r="A4" s="21" t="s">
        <v>1</v>
      </c>
      <c r="B4" s="21"/>
      <c r="C4" s="21"/>
      <c r="D4" s="20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8.75" customHeight="1" thickBot="1">
      <c r="A5" s="48"/>
      <c r="B5" s="48"/>
      <c r="C5" s="48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45" customHeight="1">
      <c r="A6" s="41" t="s">
        <v>2</v>
      </c>
      <c r="B6" s="41"/>
      <c r="C6" s="41"/>
      <c r="D6" s="35" t="s">
        <v>3</v>
      </c>
      <c r="E6" s="36"/>
      <c r="F6" s="36"/>
      <c r="G6" s="36"/>
      <c r="H6" s="36"/>
      <c r="I6" s="37"/>
      <c r="J6" s="40" t="s">
        <v>4</v>
      </c>
      <c r="K6" s="40"/>
      <c r="L6" s="4"/>
      <c r="M6" s="43" t="s">
        <v>5</v>
      </c>
      <c r="N6" s="43"/>
      <c r="O6" s="44"/>
    </row>
    <row r="7" spans="1:15" ht="45" customHeight="1">
      <c r="A7" s="41" t="s">
        <v>6</v>
      </c>
      <c r="B7" s="41"/>
      <c r="C7" s="41"/>
      <c r="D7" s="38"/>
      <c r="E7" s="38"/>
      <c r="F7" s="38"/>
      <c r="G7" s="38"/>
      <c r="H7" s="38"/>
      <c r="I7" s="38"/>
      <c r="J7" s="41" t="s">
        <v>7</v>
      </c>
      <c r="K7" s="41"/>
      <c r="L7" s="5"/>
      <c r="M7" s="45"/>
      <c r="N7" s="45"/>
      <c r="O7" s="46"/>
    </row>
    <row r="8" spans="1:15" ht="45" customHeight="1" thickBot="1">
      <c r="A8" s="41" t="s">
        <v>8</v>
      </c>
      <c r="B8" s="41"/>
      <c r="C8" s="41"/>
      <c r="D8" s="39"/>
      <c r="E8" s="39"/>
      <c r="F8" s="39"/>
      <c r="G8" s="39"/>
      <c r="H8" s="39"/>
      <c r="I8" s="39"/>
      <c r="J8" s="42" t="s">
        <v>9</v>
      </c>
      <c r="K8" s="42"/>
      <c r="L8" s="6"/>
      <c r="M8" s="39"/>
      <c r="N8" s="39"/>
      <c r="O8" s="47"/>
    </row>
    <row r="9" spans="1:15" ht="6" customHeight="1" thickBot="1">
      <c r="B9" s="7"/>
      <c r="C9" s="7"/>
      <c r="D9" s="7"/>
      <c r="E9" s="7"/>
      <c r="F9" s="7"/>
      <c r="G9" s="8"/>
      <c r="H9" s="8"/>
      <c r="I9" s="8"/>
      <c r="J9" s="8"/>
      <c r="K9" s="8"/>
      <c r="L9" s="8"/>
      <c r="M9" s="8"/>
      <c r="N9" s="8"/>
      <c r="O9" s="8"/>
    </row>
    <row r="10" spans="1:15" ht="39.75" customHeight="1">
      <c r="A10" s="23" t="s">
        <v>10</v>
      </c>
      <c r="B10" s="23" t="s">
        <v>11</v>
      </c>
      <c r="C10" s="54" t="s">
        <v>12</v>
      </c>
      <c r="D10" s="54"/>
      <c r="E10" s="54"/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 t="s">
        <v>18</v>
      </c>
      <c r="L10" s="9"/>
      <c r="M10" s="9" t="s">
        <v>19</v>
      </c>
      <c r="N10" s="9"/>
      <c r="O10" s="10" t="s">
        <v>20</v>
      </c>
    </row>
    <row r="11" spans="1:15" ht="6" hidden="1" customHeight="1">
      <c r="A11" s="25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0"/>
    </row>
    <row r="12" spans="1:15" ht="45" customHeight="1">
      <c r="A12" s="103">
        <v>1</v>
      </c>
      <c r="B12" s="104" t="s">
        <v>3</v>
      </c>
      <c r="C12" s="105"/>
      <c r="D12" s="105"/>
      <c r="E12" s="105"/>
      <c r="F12" s="106"/>
      <c r="G12" s="32"/>
      <c r="H12" s="32"/>
      <c r="I12" s="32"/>
      <c r="J12" s="32"/>
      <c r="K12" s="32"/>
      <c r="L12" s="32"/>
      <c r="M12" s="32"/>
      <c r="N12" s="32"/>
      <c r="O12" s="33"/>
    </row>
    <row r="13" spans="1:15" ht="39.75" customHeight="1">
      <c r="A13" s="103"/>
      <c r="B13" s="102">
        <v>1</v>
      </c>
      <c r="C13" s="55" t="s">
        <v>21</v>
      </c>
      <c r="D13" s="56"/>
      <c r="E13" s="57"/>
      <c r="F13" s="24"/>
      <c r="G13" s="16" t="s">
        <v>22</v>
      </c>
      <c r="H13" s="17" t="s">
        <v>23</v>
      </c>
      <c r="I13" s="76"/>
      <c r="J13" s="77">
        <v>0.18</v>
      </c>
      <c r="K13" s="78">
        <f>I13*J13</f>
        <v>0</v>
      </c>
      <c r="L13" s="78">
        <f>K13*H13</f>
        <v>0</v>
      </c>
      <c r="M13" s="78">
        <f>I13+K13</f>
        <v>0</v>
      </c>
      <c r="N13" s="18">
        <f>H13*I13</f>
        <v>0</v>
      </c>
      <c r="O13" s="26">
        <f>H13*M13</f>
        <v>0</v>
      </c>
    </row>
    <row r="14" spans="1:15" ht="39.75" customHeight="1">
      <c r="A14" s="103"/>
      <c r="B14" s="102">
        <v>2</v>
      </c>
      <c r="C14" s="29" t="s">
        <v>24</v>
      </c>
      <c r="D14" s="30"/>
      <c r="E14" s="31"/>
      <c r="F14" s="12"/>
      <c r="G14" s="15" t="s">
        <v>22</v>
      </c>
      <c r="H14" s="13" t="s">
        <v>25</v>
      </c>
      <c r="I14" s="14"/>
      <c r="J14" s="79">
        <v>0.18</v>
      </c>
      <c r="K14" s="80">
        <f t="shared" ref="K14:K22" si="0">I14*J14</f>
        <v>0</v>
      </c>
      <c r="L14" s="80">
        <f t="shared" ref="L14:L22" si="1">K14*H14</f>
        <v>0</v>
      </c>
      <c r="M14" s="80">
        <f t="shared" ref="M14:M22" si="2">I14+K14</f>
        <v>0</v>
      </c>
      <c r="N14" s="11">
        <f t="shared" ref="N14:N22" si="3">H14*I14</f>
        <v>0</v>
      </c>
      <c r="O14" s="27">
        <f t="shared" ref="O14:O22" si="4">H14*M14</f>
        <v>0</v>
      </c>
    </row>
    <row r="15" spans="1:15" ht="39.75" customHeight="1">
      <c r="A15" s="103"/>
      <c r="B15" s="102">
        <v>3</v>
      </c>
      <c r="C15" s="29" t="s">
        <v>26</v>
      </c>
      <c r="D15" s="30"/>
      <c r="E15" s="31"/>
      <c r="F15" s="12"/>
      <c r="G15" s="15" t="s">
        <v>27</v>
      </c>
      <c r="H15" s="13" t="s">
        <v>28</v>
      </c>
      <c r="I15" s="14"/>
      <c r="J15" s="79">
        <v>0.18</v>
      </c>
      <c r="K15" s="80">
        <f t="shared" ref="K15" si="5">I15*J15</f>
        <v>0</v>
      </c>
      <c r="L15" s="80">
        <f t="shared" ref="L15" si="6">K15*H15</f>
        <v>0</v>
      </c>
      <c r="M15" s="80">
        <f t="shared" ref="M15" si="7">I15+K15</f>
        <v>0</v>
      </c>
      <c r="N15" s="11">
        <f t="shared" ref="N15" si="8">H15*I15</f>
        <v>0</v>
      </c>
      <c r="O15" s="27">
        <f t="shared" ref="O15" si="9">H15*M15</f>
        <v>0</v>
      </c>
    </row>
    <row r="16" spans="1:15" ht="39.75" customHeight="1">
      <c r="A16" s="103"/>
      <c r="B16" s="102">
        <v>4</v>
      </c>
      <c r="C16" s="29" t="s">
        <v>29</v>
      </c>
      <c r="D16" s="30"/>
      <c r="E16" s="31"/>
      <c r="F16" s="12"/>
      <c r="G16" s="15" t="s">
        <v>22</v>
      </c>
      <c r="H16" s="13" t="s">
        <v>28</v>
      </c>
      <c r="I16" s="14"/>
      <c r="J16" s="79">
        <v>0.18</v>
      </c>
      <c r="K16" s="80">
        <f t="shared" si="0"/>
        <v>0</v>
      </c>
      <c r="L16" s="80">
        <f t="shared" si="1"/>
        <v>0</v>
      </c>
      <c r="M16" s="80">
        <f t="shared" si="2"/>
        <v>0</v>
      </c>
      <c r="N16" s="11">
        <f t="shared" si="3"/>
        <v>0</v>
      </c>
      <c r="O16" s="27">
        <f t="shared" si="4"/>
        <v>0</v>
      </c>
    </row>
    <row r="17" spans="1:15" ht="39.75" customHeight="1">
      <c r="A17" s="103"/>
      <c r="B17" s="102">
        <v>5</v>
      </c>
      <c r="C17" s="29" t="s">
        <v>30</v>
      </c>
      <c r="D17" s="30"/>
      <c r="E17" s="31"/>
      <c r="F17" s="12"/>
      <c r="G17" s="15" t="s">
        <v>22</v>
      </c>
      <c r="H17" s="13" t="s">
        <v>31</v>
      </c>
      <c r="I17" s="14"/>
      <c r="J17" s="79">
        <v>0.18</v>
      </c>
      <c r="K17" s="80">
        <f t="shared" si="0"/>
        <v>0</v>
      </c>
      <c r="L17" s="80">
        <f t="shared" si="1"/>
        <v>0</v>
      </c>
      <c r="M17" s="80">
        <f t="shared" si="2"/>
        <v>0</v>
      </c>
      <c r="N17" s="11">
        <f t="shared" si="3"/>
        <v>0</v>
      </c>
      <c r="O17" s="27">
        <f t="shared" si="4"/>
        <v>0</v>
      </c>
    </row>
    <row r="18" spans="1:15" ht="39.75" customHeight="1">
      <c r="A18" s="103"/>
      <c r="B18" s="102">
        <v>6</v>
      </c>
      <c r="C18" s="29" t="s">
        <v>32</v>
      </c>
      <c r="D18" s="30"/>
      <c r="E18" s="31"/>
      <c r="F18" s="12"/>
      <c r="G18" s="15" t="s">
        <v>27</v>
      </c>
      <c r="H18" s="13" t="s">
        <v>28</v>
      </c>
      <c r="I18" s="14"/>
      <c r="J18" s="79">
        <v>0.18</v>
      </c>
      <c r="K18" s="80">
        <f t="shared" si="0"/>
        <v>0</v>
      </c>
      <c r="L18" s="80">
        <f t="shared" si="1"/>
        <v>0</v>
      </c>
      <c r="M18" s="80">
        <f t="shared" si="2"/>
        <v>0</v>
      </c>
      <c r="N18" s="11">
        <f t="shared" si="3"/>
        <v>0</v>
      </c>
      <c r="O18" s="27">
        <f t="shared" si="4"/>
        <v>0</v>
      </c>
    </row>
    <row r="19" spans="1:15" ht="39.75" customHeight="1">
      <c r="A19" s="103"/>
      <c r="B19" s="102">
        <v>7</v>
      </c>
      <c r="C19" s="29" t="s">
        <v>33</v>
      </c>
      <c r="D19" s="30"/>
      <c r="E19" s="31"/>
      <c r="F19" s="12"/>
      <c r="G19" s="15" t="s">
        <v>27</v>
      </c>
      <c r="H19" s="13" t="s">
        <v>28</v>
      </c>
      <c r="I19" s="14"/>
      <c r="J19" s="79">
        <v>0.18</v>
      </c>
      <c r="K19" s="80">
        <f t="shared" si="0"/>
        <v>0</v>
      </c>
      <c r="L19" s="80">
        <f t="shared" si="1"/>
        <v>0</v>
      </c>
      <c r="M19" s="80">
        <f t="shared" si="2"/>
        <v>0</v>
      </c>
      <c r="N19" s="11">
        <f t="shared" si="3"/>
        <v>0</v>
      </c>
      <c r="O19" s="27">
        <f t="shared" si="4"/>
        <v>0</v>
      </c>
    </row>
    <row r="20" spans="1:15" ht="39.75" customHeight="1">
      <c r="A20" s="103"/>
      <c r="B20" s="102">
        <v>8</v>
      </c>
      <c r="C20" s="29" t="s">
        <v>34</v>
      </c>
      <c r="D20" s="30"/>
      <c r="E20" s="31"/>
      <c r="F20" s="12"/>
      <c r="G20" s="15" t="s">
        <v>22</v>
      </c>
      <c r="H20" s="13" t="s">
        <v>28</v>
      </c>
      <c r="I20" s="14"/>
      <c r="J20" s="79">
        <v>0.18</v>
      </c>
      <c r="K20" s="80">
        <f t="shared" si="0"/>
        <v>0</v>
      </c>
      <c r="L20" s="80">
        <f t="shared" si="1"/>
        <v>0</v>
      </c>
      <c r="M20" s="80">
        <f t="shared" si="2"/>
        <v>0</v>
      </c>
      <c r="N20" s="11">
        <f t="shared" si="3"/>
        <v>0</v>
      </c>
      <c r="O20" s="27">
        <f t="shared" si="4"/>
        <v>0</v>
      </c>
    </row>
    <row r="21" spans="1:15" ht="39.75" customHeight="1">
      <c r="A21" s="103"/>
      <c r="B21" s="102">
        <v>9</v>
      </c>
      <c r="C21" s="29" t="s">
        <v>35</v>
      </c>
      <c r="D21" s="30"/>
      <c r="E21" s="31"/>
      <c r="F21" s="12"/>
      <c r="G21" s="15" t="s">
        <v>22</v>
      </c>
      <c r="H21" s="13" t="s">
        <v>28</v>
      </c>
      <c r="I21" s="14"/>
      <c r="J21" s="79">
        <v>0.18</v>
      </c>
      <c r="K21" s="80">
        <f t="shared" si="0"/>
        <v>0</v>
      </c>
      <c r="L21" s="80">
        <f t="shared" si="1"/>
        <v>0</v>
      </c>
      <c r="M21" s="80">
        <f t="shared" si="2"/>
        <v>0</v>
      </c>
      <c r="N21" s="11">
        <f t="shared" si="3"/>
        <v>0</v>
      </c>
      <c r="O21" s="27">
        <f t="shared" si="4"/>
        <v>0</v>
      </c>
    </row>
    <row r="22" spans="1:15" ht="39.75" customHeight="1">
      <c r="A22" s="103"/>
      <c r="B22" s="102">
        <v>10</v>
      </c>
      <c r="C22" s="29" t="s">
        <v>36</v>
      </c>
      <c r="D22" s="30"/>
      <c r="E22" s="31"/>
      <c r="F22" s="12"/>
      <c r="G22" s="15" t="s">
        <v>22</v>
      </c>
      <c r="H22" s="13" t="s">
        <v>37</v>
      </c>
      <c r="I22" s="14"/>
      <c r="J22" s="79">
        <v>0.18</v>
      </c>
      <c r="K22" s="80">
        <f t="shared" si="0"/>
        <v>0</v>
      </c>
      <c r="L22" s="80">
        <f t="shared" si="1"/>
        <v>0</v>
      </c>
      <c r="M22" s="80">
        <f t="shared" si="2"/>
        <v>0</v>
      </c>
      <c r="N22" s="11">
        <f t="shared" si="3"/>
        <v>0</v>
      </c>
      <c r="O22" s="27">
        <f t="shared" si="4"/>
        <v>0</v>
      </c>
    </row>
    <row r="23" spans="1:15" ht="39.75" customHeight="1">
      <c r="A23" s="103"/>
      <c r="B23" s="102">
        <v>11</v>
      </c>
      <c r="C23" s="29" t="s">
        <v>38</v>
      </c>
      <c r="D23" s="30"/>
      <c r="E23" s="31"/>
      <c r="F23" s="12"/>
      <c r="G23" s="15" t="s">
        <v>22</v>
      </c>
      <c r="H23" s="13" t="s">
        <v>37</v>
      </c>
      <c r="I23" s="14"/>
      <c r="J23" s="79">
        <v>0.18</v>
      </c>
      <c r="K23" s="80">
        <f t="shared" ref="K23:K33" si="10">I23*J23</f>
        <v>0</v>
      </c>
      <c r="L23" s="80">
        <f t="shared" ref="L23:L33" si="11">K23*H23</f>
        <v>0</v>
      </c>
      <c r="M23" s="80">
        <f t="shared" ref="M23:M33" si="12">I23+K23</f>
        <v>0</v>
      </c>
      <c r="N23" s="11">
        <f t="shared" ref="N23:N33" si="13">H23*I23</f>
        <v>0</v>
      </c>
      <c r="O23" s="27">
        <f t="shared" ref="O23:O33" si="14">H23*M23</f>
        <v>0</v>
      </c>
    </row>
    <row r="24" spans="1:15" ht="39.75" customHeight="1">
      <c r="A24" s="103"/>
      <c r="B24" s="102">
        <v>12</v>
      </c>
      <c r="C24" s="29" t="s">
        <v>39</v>
      </c>
      <c r="D24" s="30"/>
      <c r="E24" s="31"/>
      <c r="F24" s="12"/>
      <c r="G24" s="15" t="s">
        <v>22</v>
      </c>
      <c r="H24" s="13" t="s">
        <v>37</v>
      </c>
      <c r="I24" s="14"/>
      <c r="J24" s="79">
        <v>0.18</v>
      </c>
      <c r="K24" s="80">
        <f t="shared" ref="K24:K30" si="15">I24*J24</f>
        <v>0</v>
      </c>
      <c r="L24" s="80">
        <f t="shared" ref="L24:L30" si="16">K24*H24</f>
        <v>0</v>
      </c>
      <c r="M24" s="80">
        <f t="shared" ref="M24:M30" si="17">I24+K24</f>
        <v>0</v>
      </c>
      <c r="N24" s="11">
        <f t="shared" ref="N24:N30" si="18">H24*I24</f>
        <v>0</v>
      </c>
      <c r="O24" s="27">
        <f t="shared" ref="O24:O30" si="19">H24*M24</f>
        <v>0</v>
      </c>
    </row>
    <row r="25" spans="1:15" ht="60" customHeight="1">
      <c r="A25" s="103"/>
      <c r="B25" s="102">
        <v>13</v>
      </c>
      <c r="C25" s="29" t="s">
        <v>40</v>
      </c>
      <c r="D25" s="30"/>
      <c r="E25" s="31"/>
      <c r="F25" s="12"/>
      <c r="G25" s="15" t="s">
        <v>41</v>
      </c>
      <c r="H25" s="13" t="s">
        <v>42</v>
      </c>
      <c r="I25" s="14"/>
      <c r="J25" s="79">
        <v>0.18</v>
      </c>
      <c r="K25" s="80">
        <f t="shared" si="15"/>
        <v>0</v>
      </c>
      <c r="L25" s="80">
        <f t="shared" si="16"/>
        <v>0</v>
      </c>
      <c r="M25" s="80">
        <f t="shared" si="17"/>
        <v>0</v>
      </c>
      <c r="N25" s="11">
        <f t="shared" si="18"/>
        <v>0</v>
      </c>
      <c r="O25" s="27">
        <f t="shared" si="19"/>
        <v>0</v>
      </c>
    </row>
    <row r="26" spans="1:15" ht="39.75" customHeight="1">
      <c r="A26" s="103"/>
      <c r="B26" s="102">
        <v>14</v>
      </c>
      <c r="C26" s="29" t="s">
        <v>43</v>
      </c>
      <c r="D26" s="30"/>
      <c r="E26" s="31"/>
      <c r="F26" s="12"/>
      <c r="G26" s="15" t="s">
        <v>41</v>
      </c>
      <c r="H26" s="13" t="s">
        <v>44</v>
      </c>
      <c r="I26" s="14"/>
      <c r="J26" s="79">
        <v>0.18</v>
      </c>
      <c r="K26" s="80">
        <f t="shared" si="15"/>
        <v>0</v>
      </c>
      <c r="L26" s="80">
        <f t="shared" si="16"/>
        <v>0</v>
      </c>
      <c r="M26" s="80">
        <f t="shared" si="17"/>
        <v>0</v>
      </c>
      <c r="N26" s="11">
        <f t="shared" si="18"/>
        <v>0</v>
      </c>
      <c r="O26" s="27">
        <f t="shared" si="19"/>
        <v>0</v>
      </c>
    </row>
    <row r="27" spans="1:15" ht="39.75" customHeight="1">
      <c r="A27" s="103"/>
      <c r="B27" s="102">
        <v>15</v>
      </c>
      <c r="C27" s="29" t="s">
        <v>45</v>
      </c>
      <c r="D27" s="30"/>
      <c r="E27" s="31"/>
      <c r="F27" s="12"/>
      <c r="G27" s="15" t="s">
        <v>41</v>
      </c>
      <c r="H27" s="13" t="s">
        <v>46</v>
      </c>
      <c r="I27" s="14"/>
      <c r="J27" s="79">
        <v>0.18</v>
      </c>
      <c r="K27" s="80">
        <f t="shared" si="15"/>
        <v>0</v>
      </c>
      <c r="L27" s="80">
        <f t="shared" si="16"/>
        <v>0</v>
      </c>
      <c r="M27" s="80">
        <f t="shared" si="17"/>
        <v>0</v>
      </c>
      <c r="N27" s="11">
        <f t="shared" si="18"/>
        <v>0</v>
      </c>
      <c r="O27" s="27">
        <f t="shared" si="19"/>
        <v>0</v>
      </c>
    </row>
    <row r="28" spans="1:15" ht="55.5" customHeight="1">
      <c r="A28" s="103"/>
      <c r="B28" s="102">
        <v>16</v>
      </c>
      <c r="C28" s="29" t="s">
        <v>47</v>
      </c>
      <c r="D28" s="30"/>
      <c r="E28" s="31"/>
      <c r="F28" s="12"/>
      <c r="G28" s="15" t="s">
        <v>41</v>
      </c>
      <c r="H28" s="13" t="s">
        <v>46</v>
      </c>
      <c r="I28" s="14"/>
      <c r="J28" s="79">
        <v>0.18</v>
      </c>
      <c r="K28" s="80">
        <f t="shared" si="15"/>
        <v>0</v>
      </c>
      <c r="L28" s="80">
        <f t="shared" si="16"/>
        <v>0</v>
      </c>
      <c r="M28" s="80">
        <f t="shared" si="17"/>
        <v>0</v>
      </c>
      <c r="N28" s="11">
        <f t="shared" si="18"/>
        <v>0</v>
      </c>
      <c r="O28" s="27">
        <f t="shared" si="19"/>
        <v>0</v>
      </c>
    </row>
    <row r="29" spans="1:15" ht="39.75" customHeight="1">
      <c r="A29" s="103"/>
      <c r="B29" s="102">
        <v>17</v>
      </c>
      <c r="C29" s="29" t="s">
        <v>48</v>
      </c>
      <c r="D29" s="30"/>
      <c r="E29" s="31"/>
      <c r="F29" s="12"/>
      <c r="G29" s="15" t="s">
        <v>41</v>
      </c>
      <c r="H29" s="13" t="s">
        <v>49</v>
      </c>
      <c r="I29" s="14"/>
      <c r="J29" s="79">
        <v>0.18</v>
      </c>
      <c r="K29" s="80">
        <f t="shared" si="15"/>
        <v>0</v>
      </c>
      <c r="L29" s="80">
        <f t="shared" si="16"/>
        <v>0</v>
      </c>
      <c r="M29" s="80">
        <f t="shared" si="17"/>
        <v>0</v>
      </c>
      <c r="N29" s="11">
        <f t="shared" si="18"/>
        <v>0</v>
      </c>
      <c r="O29" s="27">
        <f t="shared" si="19"/>
        <v>0</v>
      </c>
    </row>
    <row r="30" spans="1:15" ht="39.75" customHeight="1">
      <c r="A30" s="103"/>
      <c r="B30" s="102">
        <v>18</v>
      </c>
      <c r="C30" s="29" t="s">
        <v>50</v>
      </c>
      <c r="D30" s="30"/>
      <c r="E30" s="31"/>
      <c r="F30" s="12"/>
      <c r="G30" s="15" t="s">
        <v>41</v>
      </c>
      <c r="H30" s="13" t="s">
        <v>51</v>
      </c>
      <c r="I30" s="14"/>
      <c r="J30" s="79">
        <v>0.18</v>
      </c>
      <c r="K30" s="80">
        <f t="shared" si="15"/>
        <v>0</v>
      </c>
      <c r="L30" s="80">
        <f t="shared" si="16"/>
        <v>0</v>
      </c>
      <c r="M30" s="80">
        <f t="shared" si="17"/>
        <v>0</v>
      </c>
      <c r="N30" s="11">
        <f t="shared" si="18"/>
        <v>0</v>
      </c>
      <c r="O30" s="27">
        <f t="shared" si="19"/>
        <v>0</v>
      </c>
    </row>
    <row r="31" spans="1:15" ht="39.75" customHeight="1">
      <c r="A31" s="103"/>
      <c r="B31" s="102">
        <v>19</v>
      </c>
      <c r="C31" s="29" t="s">
        <v>52</v>
      </c>
      <c r="D31" s="30"/>
      <c r="E31" s="31"/>
      <c r="F31" s="12"/>
      <c r="G31" s="15" t="s">
        <v>27</v>
      </c>
      <c r="H31" s="13" t="s">
        <v>28</v>
      </c>
      <c r="I31" s="14"/>
      <c r="J31" s="79">
        <v>0.18</v>
      </c>
      <c r="K31" s="80">
        <f t="shared" si="10"/>
        <v>0</v>
      </c>
      <c r="L31" s="80">
        <f t="shared" si="11"/>
        <v>0</v>
      </c>
      <c r="M31" s="80">
        <f t="shared" si="12"/>
        <v>0</v>
      </c>
      <c r="N31" s="11">
        <f t="shared" si="13"/>
        <v>0</v>
      </c>
      <c r="O31" s="27">
        <f t="shared" si="14"/>
        <v>0</v>
      </c>
    </row>
    <row r="32" spans="1:15" s="2" customFormat="1" ht="39.75" customHeight="1">
      <c r="A32" s="103"/>
      <c r="B32" s="102">
        <v>20</v>
      </c>
      <c r="C32" s="29" t="s">
        <v>53</v>
      </c>
      <c r="D32" s="30"/>
      <c r="E32" s="31"/>
      <c r="F32" s="12"/>
      <c r="G32" s="15" t="s">
        <v>22</v>
      </c>
      <c r="H32" s="13" t="s">
        <v>25</v>
      </c>
      <c r="I32" s="14"/>
      <c r="J32" s="79">
        <v>0.18</v>
      </c>
      <c r="K32" s="80">
        <f t="shared" si="10"/>
        <v>0</v>
      </c>
      <c r="L32" s="80">
        <f t="shared" si="11"/>
        <v>0</v>
      </c>
      <c r="M32" s="80">
        <f t="shared" si="12"/>
        <v>0</v>
      </c>
      <c r="N32" s="11">
        <f t="shared" si="13"/>
        <v>0</v>
      </c>
      <c r="O32" s="27">
        <f t="shared" si="14"/>
        <v>0</v>
      </c>
    </row>
    <row r="33" spans="1:15" ht="39.75" customHeight="1">
      <c r="A33" s="103"/>
      <c r="B33" s="102">
        <v>21</v>
      </c>
      <c r="C33" s="29" t="s">
        <v>54</v>
      </c>
      <c r="D33" s="30"/>
      <c r="E33" s="31"/>
      <c r="F33" s="12"/>
      <c r="G33" s="15" t="s">
        <v>22</v>
      </c>
      <c r="H33" s="13" t="s">
        <v>37</v>
      </c>
      <c r="I33" s="14"/>
      <c r="J33" s="79">
        <v>0.18</v>
      </c>
      <c r="K33" s="80">
        <f t="shared" si="10"/>
        <v>0</v>
      </c>
      <c r="L33" s="80">
        <f t="shared" si="11"/>
        <v>0</v>
      </c>
      <c r="M33" s="80">
        <f t="shared" si="12"/>
        <v>0</v>
      </c>
      <c r="N33" s="11">
        <f t="shared" si="13"/>
        <v>0</v>
      </c>
      <c r="O33" s="27">
        <f t="shared" si="14"/>
        <v>0</v>
      </c>
    </row>
    <row r="34" spans="1:15" ht="39.75" customHeight="1">
      <c r="A34" s="103"/>
      <c r="B34" s="102">
        <v>22</v>
      </c>
      <c r="C34" s="29" t="s">
        <v>55</v>
      </c>
      <c r="D34" s="30"/>
      <c r="E34" s="31"/>
      <c r="F34" s="12"/>
      <c r="G34" s="15" t="s">
        <v>22</v>
      </c>
      <c r="H34" s="13" t="s">
        <v>25</v>
      </c>
      <c r="I34" s="14"/>
      <c r="J34" s="79">
        <v>0.18</v>
      </c>
      <c r="K34" s="80">
        <f>I34*J34</f>
        <v>0</v>
      </c>
      <c r="L34" s="80">
        <f>K34*H34</f>
        <v>0</v>
      </c>
      <c r="M34" s="80">
        <f>I34+K34</f>
        <v>0</v>
      </c>
      <c r="N34" s="11">
        <f>H34*I34</f>
        <v>0</v>
      </c>
      <c r="O34" s="27">
        <f>H34*M34</f>
        <v>0</v>
      </c>
    </row>
    <row r="35" spans="1:15" ht="66.75" customHeight="1">
      <c r="A35" s="103"/>
      <c r="B35" s="102">
        <v>23</v>
      </c>
      <c r="C35" s="29" t="s">
        <v>56</v>
      </c>
      <c r="D35" s="30"/>
      <c r="E35" s="31"/>
      <c r="F35" s="12"/>
      <c r="G35" s="15" t="s">
        <v>22</v>
      </c>
      <c r="H35" s="13" t="s">
        <v>28</v>
      </c>
      <c r="I35" s="14"/>
      <c r="J35" s="79">
        <v>0.18</v>
      </c>
      <c r="K35" s="80">
        <f>I35*J35</f>
        <v>0</v>
      </c>
      <c r="L35" s="80">
        <f>K35*H35</f>
        <v>0</v>
      </c>
      <c r="M35" s="80">
        <f>I35+K35</f>
        <v>0</v>
      </c>
      <c r="N35" s="11">
        <f>H35*I35</f>
        <v>0</v>
      </c>
      <c r="O35" s="27">
        <f>H35*M35</f>
        <v>0</v>
      </c>
    </row>
    <row r="36" spans="1:15" ht="39.75" customHeight="1">
      <c r="A36" s="103"/>
      <c r="B36" s="102">
        <v>24</v>
      </c>
      <c r="C36" s="29" t="s">
        <v>57</v>
      </c>
      <c r="D36" s="30"/>
      <c r="E36" s="31"/>
      <c r="F36" s="12"/>
      <c r="G36" s="15" t="s">
        <v>27</v>
      </c>
      <c r="H36" s="13" t="s">
        <v>28</v>
      </c>
      <c r="I36" s="14"/>
      <c r="J36" s="79">
        <v>0.18</v>
      </c>
      <c r="K36" s="80">
        <f t="shared" ref="K36:K38" si="20">I36*J36</f>
        <v>0</v>
      </c>
      <c r="L36" s="80">
        <f t="shared" ref="L36:L38" si="21">K36*H36</f>
        <v>0</v>
      </c>
      <c r="M36" s="80">
        <f t="shared" ref="M36:M38" si="22">I36+K36</f>
        <v>0</v>
      </c>
      <c r="N36" s="11">
        <f t="shared" ref="N36:N38" si="23">H36*I36</f>
        <v>0</v>
      </c>
      <c r="O36" s="27">
        <f t="shared" ref="O36:O38" si="24">H36*M36</f>
        <v>0</v>
      </c>
    </row>
    <row r="37" spans="1:15" ht="59.25" customHeight="1">
      <c r="A37" s="103"/>
      <c r="B37" s="102">
        <v>25</v>
      </c>
      <c r="C37" s="29" t="s">
        <v>58</v>
      </c>
      <c r="D37" s="30"/>
      <c r="E37" s="31"/>
      <c r="F37" s="12"/>
      <c r="G37" s="15" t="s">
        <v>27</v>
      </c>
      <c r="H37" s="13" t="s">
        <v>59</v>
      </c>
      <c r="I37" s="14"/>
      <c r="J37" s="79">
        <v>0.18</v>
      </c>
      <c r="K37" s="80">
        <f t="shared" si="20"/>
        <v>0</v>
      </c>
      <c r="L37" s="80">
        <f t="shared" si="21"/>
        <v>0</v>
      </c>
      <c r="M37" s="80">
        <f t="shared" si="22"/>
        <v>0</v>
      </c>
      <c r="N37" s="11">
        <f t="shared" si="23"/>
        <v>0</v>
      </c>
      <c r="O37" s="27">
        <f t="shared" si="24"/>
        <v>0</v>
      </c>
    </row>
    <row r="38" spans="1:15" ht="39.75" customHeight="1">
      <c r="A38" s="103"/>
      <c r="B38" s="102">
        <v>26</v>
      </c>
      <c r="C38" s="51" t="s">
        <v>60</v>
      </c>
      <c r="D38" s="52"/>
      <c r="E38" s="53"/>
      <c r="F38" s="22"/>
      <c r="G38" s="15" t="s">
        <v>61</v>
      </c>
      <c r="H38" s="13" t="s">
        <v>59</v>
      </c>
      <c r="I38" s="14"/>
      <c r="J38" s="81">
        <v>0.18</v>
      </c>
      <c r="K38" s="82">
        <f t="shared" si="20"/>
        <v>0</v>
      </c>
      <c r="L38" s="83">
        <f t="shared" si="21"/>
        <v>0</v>
      </c>
      <c r="M38" s="83">
        <f t="shared" si="22"/>
        <v>0</v>
      </c>
      <c r="N38" s="19">
        <f t="shared" si="23"/>
        <v>0</v>
      </c>
      <c r="O38" s="28">
        <f t="shared" si="24"/>
        <v>0</v>
      </c>
    </row>
    <row r="39" spans="1:15" ht="45" customHeight="1">
      <c r="A39" s="98" t="s">
        <v>62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5"/>
      <c r="M39" s="86">
        <f>SUM(N13:N38)</f>
        <v>0</v>
      </c>
      <c r="N39" s="86"/>
      <c r="O39" s="99"/>
    </row>
    <row r="40" spans="1:15" ht="42" customHeight="1">
      <c r="A40" s="100" t="s">
        <v>63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8"/>
      <c r="M40" s="89">
        <f>SUM(L13:L38)</f>
        <v>0</v>
      </c>
      <c r="N40" s="89"/>
      <c r="O40" s="101"/>
    </row>
    <row r="41" spans="1:15" ht="25.5" customHeight="1">
      <c r="A41" s="58"/>
      <c r="B41" s="59"/>
      <c r="C41" s="59"/>
      <c r="D41" s="59"/>
      <c r="E41" s="59"/>
      <c r="F41" s="59"/>
      <c r="G41" s="90"/>
      <c r="H41" s="90"/>
      <c r="I41" s="90"/>
      <c r="J41" s="90"/>
      <c r="K41" s="90"/>
      <c r="L41" s="90"/>
      <c r="M41" s="90"/>
      <c r="N41" s="59"/>
      <c r="O41" s="60"/>
    </row>
    <row r="42" spans="1:15" ht="57.75" customHeight="1">
      <c r="A42" s="96" t="s">
        <v>64</v>
      </c>
      <c r="B42" s="97"/>
      <c r="C42" s="97"/>
      <c r="D42" s="97"/>
      <c r="E42" s="97"/>
      <c r="F42" s="73"/>
      <c r="G42" s="91"/>
      <c r="H42" s="91"/>
      <c r="I42" s="91"/>
      <c r="J42" s="92" t="s">
        <v>65</v>
      </c>
      <c r="K42" s="93"/>
      <c r="L42" s="94"/>
      <c r="M42" s="95">
        <f>M39+M40</f>
        <v>0</v>
      </c>
      <c r="N42" s="74"/>
      <c r="O42" s="75"/>
    </row>
    <row r="43" spans="1:15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60"/>
    </row>
    <row r="44" spans="1:15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60"/>
    </row>
    <row r="45" spans="1:15" ht="15" customHeight="1">
      <c r="A45" s="61" t="s">
        <v>66</v>
      </c>
      <c r="B45" s="62"/>
      <c r="C45" s="62"/>
      <c r="D45" s="62"/>
      <c r="E45" s="62"/>
      <c r="F45" s="62"/>
      <c r="G45" s="62"/>
      <c r="H45" s="62"/>
      <c r="I45" s="62"/>
      <c r="J45" s="67" t="s">
        <v>67</v>
      </c>
      <c r="K45" s="67"/>
      <c r="L45" s="67"/>
      <c r="M45" s="67"/>
      <c r="N45" s="67"/>
      <c r="O45" s="68"/>
    </row>
    <row r="46" spans="1:15" ht="15" customHeight="1">
      <c r="A46" s="63"/>
      <c r="B46" s="64"/>
      <c r="C46" s="64"/>
      <c r="D46" s="64"/>
      <c r="E46" s="64"/>
      <c r="F46" s="64"/>
      <c r="G46" s="64"/>
      <c r="H46" s="64"/>
      <c r="I46" s="64"/>
      <c r="J46" s="69"/>
      <c r="K46" s="69"/>
      <c r="L46" s="69"/>
      <c r="M46" s="69"/>
      <c r="N46" s="69"/>
      <c r="O46" s="70"/>
    </row>
    <row r="47" spans="1:15" ht="15" customHeight="1">
      <c r="A47" s="63"/>
      <c r="B47" s="64"/>
      <c r="C47" s="64"/>
      <c r="D47" s="64"/>
      <c r="E47" s="64"/>
      <c r="F47" s="64"/>
      <c r="G47" s="64"/>
      <c r="H47" s="64"/>
      <c r="I47" s="64"/>
      <c r="J47" s="69"/>
      <c r="K47" s="69"/>
      <c r="L47" s="69"/>
      <c r="M47" s="69"/>
      <c r="N47" s="69"/>
      <c r="O47" s="70"/>
    </row>
    <row r="48" spans="1:15" ht="15" customHeight="1">
      <c r="A48" s="63"/>
      <c r="B48" s="64"/>
      <c r="C48" s="64"/>
      <c r="D48" s="64"/>
      <c r="E48" s="64"/>
      <c r="F48" s="64"/>
      <c r="G48" s="64"/>
      <c r="H48" s="64"/>
      <c r="I48" s="64"/>
      <c r="J48" s="69"/>
      <c r="K48" s="69"/>
      <c r="L48" s="69"/>
      <c r="M48" s="69"/>
      <c r="N48" s="69"/>
      <c r="O48" s="70"/>
    </row>
    <row r="49" spans="1:15" ht="15.75" customHeight="1" thickBot="1">
      <c r="A49" s="65"/>
      <c r="B49" s="66"/>
      <c r="C49" s="66"/>
      <c r="D49" s="66"/>
      <c r="E49" s="66"/>
      <c r="F49" s="66"/>
      <c r="G49" s="66"/>
      <c r="H49" s="66"/>
      <c r="I49" s="66"/>
      <c r="J49" s="71"/>
      <c r="K49" s="71"/>
      <c r="L49" s="71"/>
      <c r="M49" s="71"/>
      <c r="N49" s="71"/>
      <c r="O49" s="72"/>
    </row>
  </sheetData>
  <mergeCells count="58">
    <mergeCell ref="A40:K40"/>
    <mergeCell ref="A41:O41"/>
    <mergeCell ref="A42:E42"/>
    <mergeCell ref="A45:I49"/>
    <mergeCell ref="A43:O43"/>
    <mergeCell ref="A44:O44"/>
    <mergeCell ref="J45:O49"/>
    <mergeCell ref="F42:I42"/>
    <mergeCell ref="M40:O40"/>
    <mergeCell ref="M42:O42"/>
    <mergeCell ref="J42:K42"/>
    <mergeCell ref="C10:E10"/>
    <mergeCell ref="C33:E33"/>
    <mergeCell ref="C34:E34"/>
    <mergeCell ref="C13:E13"/>
    <mergeCell ref="C23:E23"/>
    <mergeCell ref="C31:E31"/>
    <mergeCell ref="B12:E12"/>
    <mergeCell ref="A12:A38"/>
    <mergeCell ref="A39:K39"/>
    <mergeCell ref="B11:O11"/>
    <mergeCell ref="M39:O39"/>
    <mergeCell ref="C24:E24"/>
    <mergeCell ref="C25:E25"/>
    <mergeCell ref="C38:E38"/>
    <mergeCell ref="B2:O3"/>
    <mergeCell ref="D6:I6"/>
    <mergeCell ref="D7:I7"/>
    <mergeCell ref="D8:I8"/>
    <mergeCell ref="J6:K6"/>
    <mergeCell ref="J7:K7"/>
    <mergeCell ref="J8:K8"/>
    <mergeCell ref="M6:O6"/>
    <mergeCell ref="M7:O7"/>
    <mergeCell ref="M8:O8"/>
    <mergeCell ref="A5:C5"/>
    <mergeCell ref="A6:C6"/>
    <mergeCell ref="A7:C7"/>
    <mergeCell ref="A8:C8"/>
    <mergeCell ref="C14:E14"/>
    <mergeCell ref="C21:E21"/>
    <mergeCell ref="C22:E22"/>
    <mergeCell ref="G12:O12"/>
    <mergeCell ref="C35:E35"/>
    <mergeCell ref="C36:E36"/>
    <mergeCell ref="C37:E37"/>
    <mergeCell ref="C20:E20"/>
    <mergeCell ref="C15:E15"/>
    <mergeCell ref="C16:E16"/>
    <mergeCell ref="C17:E17"/>
    <mergeCell ref="C18:E18"/>
    <mergeCell ref="C19:E19"/>
    <mergeCell ref="C32:E32"/>
    <mergeCell ref="C26:E26"/>
    <mergeCell ref="C27:E27"/>
    <mergeCell ref="C28:E28"/>
    <mergeCell ref="C29:E29"/>
    <mergeCell ref="C30:E30"/>
  </mergeCells>
  <dataValidations count="1">
    <dataValidation type="decimal" allowBlank="1" showInputMessage="1" showErrorMessage="1" errorTitle="ALERTA" error="EN ESTA CELDA SOLO ES PERMITIDO DÍGITOS NUMÉRICOS" sqref="J13:J38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6" fitToHeight="0" orientation="landscape" r:id="rId1"/>
  <headerFooter>
    <oddHeader>&amp;R&amp;"times ,Negrita"&amp;14&amp;P de &amp;N</oddHeader>
  </headerFooter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89a6cc06fdd87dd10d408eec20c989df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594208d72b103c33641be109ccd9d445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/>
</file>

<file path=customXml/itemProps2.xml><?xml version="1.0" encoding="utf-8"?>
<ds:datastoreItem xmlns:ds="http://schemas.openxmlformats.org/officeDocument/2006/customXml" ds:itemID="{99259145-3FAB-49F3-A7B2-84843EEEDFED}"/>
</file>

<file path=customXml/itemProps3.xml><?xml version="1.0" encoding="utf-8"?>
<ds:datastoreItem xmlns:ds="http://schemas.openxmlformats.org/officeDocument/2006/customXml" ds:itemID="{2C780DF9-AA66-4602-83E9-1949E52B93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Lourdes M. Tejeda Peña</cp:lastModifiedBy>
  <cp:revision/>
  <dcterms:created xsi:type="dcterms:W3CDTF">2014-12-15T12:59:31Z</dcterms:created>
  <dcterms:modified xsi:type="dcterms:W3CDTF">2025-11-26T14:28:16Z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