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186 CONTRATACIÓN DE EMPRESA PARA SUMINISTRO DE ALIMENTOS EMPRESARIALES, DIRIGIDO A MIMYPES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3" i="5"/>
  <c r="M14" i="5"/>
  <c r="J13" i="5"/>
  <c r="L13" i="5" s="1"/>
  <c r="N13" i="5" s="1"/>
  <c r="J14" i="5"/>
  <c r="L14" i="5" s="1"/>
  <c r="N14" i="5" s="1"/>
  <c r="M12" i="5"/>
  <c r="L15" i="5" s="1"/>
  <c r="K12" i="5" l="1"/>
  <c r="K14" i="5"/>
  <c r="K13" i="5"/>
  <c r="L16" i="5" l="1"/>
  <c r="L18" i="5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<sst xmlns="http://schemas.openxmlformats.org/spreadsheetml/2006/main" count="32" uniqueCount="30">
  <si>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</si>
  <si>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</si>
  <si>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</si>
  <si>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CONTRATACIÓN DE SUPLIDOR PARA SUMINISTRO DE ALIMENTOS EMPRESARIALES (DESAYUNOS, ALMUERZOS Y REFRIGERIOS PARA REUNIONES) PARA LA SUPREMA CORTE DE JUSTICIA Y EL CONSEJO DEL PODER JUDICIAL, DIRIGIDO A MIPYMES</t>
  </si>
  <si>
    <t>No. Expediente:</t>
  </si>
  <si>
    <t>CM-2023-186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</si>
  <si>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</si>
  <si>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</si>
  <si>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</si>
  <si>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</si>
  <si>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</si>
  <si>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</si>
  <si>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</si>
  <si>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</si>
  <si>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</si>
  <si>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</si>
  <si>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</si>
  <si>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</si>
  <si>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</si>
  <si>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</si>
  <si>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DESAYUNOS</t>
  </si>
  <si>
    <t xml:space="preserve">SERV. </t>
  </si>
  <si>
    <t>ALMUERZOS</t>
  </si>
  <si>
    <t>REFRIGERIOS PARA REUNIONES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</si>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</sst>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C7" zoomScale="80" zoomScaleNormal="80" zoomScaleSheetLayoutView="100" workbookViewId="0">
      <selection activeCell="J12" activeCellId="3" sqref="A12 A12:D14 F12:G14 J12:N14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 x14ac:dyDescent="0.25">
      <c r="A4" s="42" t="s">
        <v>1</v>
      </c>
      <c r="B4" s="42"/>
      <c r="C4" s="4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16"/>
      <c r="L6" s="80" t="s">
        <v>5</v>
      </c>
      <c r="M6" s="80"/>
      <c r="N6" s="81"/>
    </row>
    <row r="7" spans="1:14" ht="45" customHeight="1" x14ac:dyDescent="0.25">
      <c r="A7" s="41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17"/>
      <c r="L7" s="82"/>
      <c r="M7" s="82"/>
      <c r="N7" s="83"/>
    </row>
    <row r="8" spans="1:14" ht="45" customHeight="1" x14ac:dyDescent="0.25">
      <c r="A8" s="74" t="s">
        <v>8</v>
      </c>
      <c r="B8" s="40"/>
      <c r="C8" s="36"/>
      <c r="D8" s="36"/>
      <c r="E8" s="36"/>
      <c r="F8" s="36"/>
      <c r="G8" s="36"/>
      <c r="H8" s="36"/>
      <c r="I8" s="40" t="s">
        <v>9</v>
      </c>
      <c r="J8" s="40"/>
      <c r="K8" s="18"/>
      <c r="L8" s="36"/>
      <c r="M8" s="36"/>
      <c r="N8" s="84"/>
    </row>
    <row r="9" spans="1:14" ht="6" customHeight="1" thickBot="1" x14ac:dyDescent="0.3">
      <c r="A9" s="19"/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0"/>
      <c r="N9" s="20"/>
    </row>
    <row r="10" spans="1:14" ht="34.5" customHeight="1" thickBot="1" x14ac:dyDescent="0.3">
      <c r="A10" s="21" t="s">
        <v>10</v>
      </c>
      <c r="B10" s="73" t="s">
        <v>11</v>
      </c>
      <c r="C10" s="73"/>
      <c r="D10" s="73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6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66" customHeight="1" x14ac:dyDescent="0.25">
      <c r="A12" s="26">
        <v>1</v>
      </c>
      <c r="B12" s="50" t="s">
        <v>20</v>
      </c>
      <c r="C12" s="51"/>
      <c r="D12" s="51"/>
      <c r="E12" s="3"/>
      <c r="F12" s="4" t="s">
        <v>21</v>
      </c>
      <c r="G12" s="5">
        <v>250</v>
      </c>
      <c r="H12" s="29"/>
      <c r="I12" s="6">
        <v>0.18</v>
      </c>
      <c r="J12" s="7">
        <f>H12*I12</f>
        <v>0</v>
      </c>
      <c r="K12" s="13">
        <f>G12*J12</f>
        <v>0</v>
      </c>
      <c r="L12" s="7">
        <f>H12+J12</f>
        <v>0</v>
      </c>
      <c r="M12" s="7">
        <f>G12*H12</f>
        <v>0</v>
      </c>
      <c r="N12" s="8">
        <f>G12*L12</f>
        <v>0</v>
      </c>
    </row>
    <row r="13" spans="1:14" ht="78" customHeight="1" x14ac:dyDescent="0.25">
      <c r="A13" s="27">
        <v>2</v>
      </c>
      <c r="B13" s="71" t="s">
        <v>22</v>
      </c>
      <c r="C13" s="72"/>
      <c r="D13" s="72"/>
      <c r="E13" s="11"/>
      <c r="F13" s="10" t="s">
        <v>21</v>
      </c>
      <c r="G13" s="28">
        <v>1000</v>
      </c>
      <c r="H13" s="30"/>
      <c r="I13" s="12">
        <v>0.18</v>
      </c>
      <c r="J13" s="13">
        <f>H13*I13</f>
        <v>0</v>
      </c>
      <c r="K13" s="13">
        <f t="shared" ref="K13:K14" si="0">G13*J13</f>
        <v>0</v>
      </c>
      <c r="L13" s="13">
        <f t="shared" ref="L13:L14" si="1">H13+J13</f>
        <v>0</v>
      </c>
      <c r="M13" s="13">
        <f t="shared" ref="M13:M14" si="2">G13*H13</f>
        <v>0</v>
      </c>
      <c r="N13" s="14">
        <f t="shared" ref="N13:N14" si="3">G13*L13</f>
        <v>0</v>
      </c>
    </row>
    <row r="14" spans="1:14" ht="66.75" customHeight="1" thickBot="1" x14ac:dyDescent="0.3">
      <c r="A14" s="27">
        <v>3</v>
      </c>
      <c r="B14" s="71" t="s">
        <v>23</v>
      </c>
      <c r="C14" s="72"/>
      <c r="D14" s="72"/>
      <c r="E14" s="11"/>
      <c r="F14" s="10" t="s">
        <v>21</v>
      </c>
      <c r="G14" s="28">
        <v>1133</v>
      </c>
      <c r="H14" s="30"/>
      <c r="I14" s="12">
        <v>0.18</v>
      </c>
      <c r="J14" s="13">
        <f t="shared" ref="J14" si="4">H14*I14</f>
        <v>0</v>
      </c>
      <c r="K14" s="13">
        <f t="shared" si="0"/>
        <v>0</v>
      </c>
      <c r="L14" s="13">
        <f t="shared" si="1"/>
        <v>0</v>
      </c>
      <c r="M14" s="13">
        <f t="shared" si="2"/>
        <v>0</v>
      </c>
      <c r="N14" s="14">
        <f t="shared" si="3"/>
        <v>0</v>
      </c>
    </row>
    <row r="15" spans="1:14" ht="27.75" customHeight="1" x14ac:dyDescent="0.25">
      <c r="A15" s="65" t="s">
        <v>24</v>
      </c>
      <c r="B15" s="66"/>
      <c r="C15" s="66"/>
      <c r="D15" s="66"/>
      <c r="E15" s="66"/>
      <c r="F15" s="66"/>
      <c r="G15" s="66"/>
      <c r="H15" s="66"/>
      <c r="I15" s="66"/>
      <c r="J15" s="66"/>
      <c r="K15" s="25"/>
      <c r="L15" s="63">
        <f>SUM(M12:M14)</f>
        <v>0</v>
      </c>
      <c r="M15" s="63"/>
      <c r="N15" s="64"/>
    </row>
    <row r="16" spans="1:14" ht="27.75" customHeight="1" thickBot="1" x14ac:dyDescent="0.3">
      <c r="A16" s="67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24"/>
      <c r="L16" s="61">
        <f>SUM(K12:K14)</f>
        <v>0</v>
      </c>
      <c r="M16" s="61"/>
      <c r="N16" s="62"/>
    </row>
    <row r="17" spans="1:14" ht="6" customHeight="1" thickBo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s="2" customFormat="1" ht="69" customHeight="1" x14ac:dyDescent="0.2">
      <c r="A18" s="53" t="s">
        <v>26</v>
      </c>
      <c r="B18" s="54"/>
      <c r="C18" s="54"/>
      <c r="D18" s="54"/>
      <c r="E18" s="52"/>
      <c r="F18" s="52"/>
      <c r="G18" s="52"/>
      <c r="H18" s="52"/>
      <c r="I18" s="78" t="s">
        <v>27</v>
      </c>
      <c r="J18" s="79"/>
      <c r="K18" s="9"/>
      <c r="L18" s="75">
        <f>L15+L16</f>
        <v>0</v>
      </c>
      <c r="M18" s="76"/>
      <c r="N18" s="77"/>
    </row>
    <row r="19" spans="1:14" ht="6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6" customHeight="1" thickBot="1" x14ac:dyDescent="0.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4" ht="15" customHeight="1" x14ac:dyDescent="0.25">
      <c r="A21" s="55" t="s">
        <v>28</v>
      </c>
      <c r="B21" s="56"/>
      <c r="C21" s="56"/>
      <c r="D21" s="56"/>
      <c r="E21" s="56"/>
      <c r="F21" s="56"/>
      <c r="G21" s="56"/>
      <c r="H21" s="56"/>
      <c r="I21" s="43" t="s">
        <v>29</v>
      </c>
      <c r="J21" s="43"/>
      <c r="K21" s="43"/>
      <c r="L21" s="43"/>
      <c r="M21" s="43"/>
      <c r="N21" s="44"/>
    </row>
    <row r="22" spans="1:14" ht="15" customHeight="1" x14ac:dyDescent="0.25">
      <c r="A22" s="57"/>
      <c r="B22" s="58"/>
      <c r="C22" s="58"/>
      <c r="D22" s="58"/>
      <c r="E22" s="58"/>
      <c r="F22" s="58"/>
      <c r="G22" s="58"/>
      <c r="H22" s="58"/>
      <c r="I22" s="45"/>
      <c r="J22" s="45"/>
      <c r="K22" s="45"/>
      <c r="L22" s="45"/>
      <c r="M22" s="45"/>
      <c r="N22" s="46"/>
    </row>
    <row r="23" spans="1:14" ht="15" customHeight="1" x14ac:dyDescent="0.25">
      <c r="A23" s="57"/>
      <c r="B23" s="58"/>
      <c r="C23" s="58"/>
      <c r="D23" s="58"/>
      <c r="E23" s="58"/>
      <c r="F23" s="58"/>
      <c r="G23" s="58"/>
      <c r="H23" s="58"/>
      <c r="I23" s="45"/>
      <c r="J23" s="45"/>
      <c r="K23" s="45"/>
      <c r="L23" s="45"/>
      <c r="M23" s="45"/>
      <c r="N23" s="46"/>
    </row>
    <row r="24" spans="1:14" ht="15" customHeight="1" x14ac:dyDescent="0.25">
      <c r="A24" s="57"/>
      <c r="B24" s="58"/>
      <c r="C24" s="58"/>
      <c r="D24" s="58"/>
      <c r="E24" s="58"/>
      <c r="F24" s="58"/>
      <c r="G24" s="58"/>
      <c r="H24" s="58"/>
      <c r="I24" s="45"/>
      <c r="J24" s="45"/>
      <c r="K24" s="45"/>
      <c r="L24" s="45"/>
      <c r="M24" s="45"/>
      <c r="N24" s="46"/>
    </row>
    <row r="25" spans="1:14" ht="15" customHeight="1" thickBot="1" x14ac:dyDescent="0.3">
      <c r="A25" s="59"/>
      <c r="B25" s="60"/>
      <c r="C25" s="60"/>
      <c r="D25" s="60"/>
      <c r="E25" s="60"/>
      <c r="F25" s="60"/>
      <c r="G25" s="60"/>
      <c r="H25" s="60"/>
      <c r="I25" s="47"/>
      <c r="J25" s="47"/>
      <c r="K25" s="47"/>
      <c r="L25" s="47"/>
      <c r="M25" s="47"/>
      <c r="N25" s="48"/>
    </row>
  </sheetData>
  <sheetProtection algorithmName="SHA-512" hashValue="3T3HO7LmL0ityYZb/Qw8EbhVA8QMJc6oqTseaR1ukDYmUROsK6gGWaLuYJHpHEMJvDYe2siewBzhIMoD68zDLA==" saltValue="nVYoQWnzlHRd5C4il2DZBw==" spinCount="100000" sheet="1" objects="1" scenarios="1"/>
  <mergeCells count="32">
    <mergeCell ref="B10:D10"/>
    <mergeCell ref="A8:B8"/>
    <mergeCell ref="L18:N18"/>
    <mergeCell ref="I18:J18"/>
    <mergeCell ref="L6:N6"/>
    <mergeCell ref="L7:N7"/>
    <mergeCell ref="L8:N8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AA6C4-4200-4078-B965-8AFF5860A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2023-11-16T11:59:28Z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