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xr:revisionPtr revIDLastSave="12" documentId="11_1E58D3E9415E25EEB41A4EEDAFB6D0FCBC4CB311" xr6:coauthVersionLast="47" xr6:coauthVersionMax="47" xr10:uidLastSave="{BC45C308-AA68-4A9B-8FDC-31F2FA5F0727}"/>
  <bookViews>
    <workbookView xWindow="0" yWindow="0" windowWidth="30720" windowHeight="13104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5" l="1"/>
  <c r="L12" i="5" s="1"/>
  <c r="N12" i="5"/>
  <c r="M12" i="5" l="1"/>
  <c r="O12" i="5" s="1"/>
  <c r="K11" i="5"/>
  <c r="L11" i="5" s="1"/>
  <c r="N11" i="5"/>
  <c r="M13" i="5" s="1"/>
  <c r="M14" i="5" l="1"/>
  <c r="M15" i="5" s="1"/>
  <c r="M11" i="5"/>
  <c r="O11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<sst xmlns="http://schemas.openxmlformats.org/spreadsheetml/2006/main" count="30" uniqueCount="29">
  <si>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</si>
  <si>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</si>
  <si>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</si>
  <si>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 xml:space="preserve">CONTRATACIÓN DE PERSONA FÍSICA O JURÍDICA PARA OFRECER SERVICIOS PROFESIONALES DE CAPACITACIÓN EN SEGURIDAD ESTRATÉGICA </t>
  </si>
  <si>
    <t>No. Expediente:</t>
  </si>
  <si>
    <t>CM-2024-198</t>
  </si>
  <si>
    <t>Nombre del Oferente:</t>
  </si>
  <si>
    <t>RNC/Cédula:</t>
  </si>
  <si>
    <t>Fecha:</t>
  </si>
  <si>
    <t>RPE:</t>
  </si>
  <si>
    <t>LOTE</t>
  </si>
  <si>
    <t>ITEM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</si>
  <si>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</si>
  <si>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</si>
  <si>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</si>
  <si>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</si>
  <si>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</si>
  <si>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</si>
  <si>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</si>
  <si>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</si>
  <si>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</si>
  <si>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>CURSO BÁSICO DE PROTECCIÓN DE DIGNATARIOS, ENFOCADO A LA POLICÍA ESPECIALIZADA DE PROTECCIÓN JUDICIAL:
-</t>
    </r>
    <r>
      <rPr>
        <sz val="13"/>
        <color rgb="FF000000"/>
        <rFont val="Times New Roman"/>
      </rPr>
      <t xml:space="preserve"> INTRODUCCIÓN A LA PROTECCIÓN DE DIGNATARIOS
- METODOLOGÍA DEL ATACANTE 
- PROTOCOLOS DE PROTECCIÓN 
- TÉCNICAS DE COBERTURA 
- COBERTURA EN VEHÍCULOS
- DESPLAZAMIENTO A PIES 
- DESPLAZAMIENTO EN VEHÍCULOS 
- ESTUDIO DE RUTAS 
- MEDICINA PROTECTIVA 
- INTRODUCCIÓN A PRIMERA RESPUESTA EN SITUACIONES HOSTILES Y TÁCTICAS.
</t>
    </r>
    <r>
      <rPr>
        <b/>
        <sz val="13"/>
        <color rgb="FF000000"/>
        <rFont val="Times New Roman"/>
      </rPr>
      <t>NOTA:</t>
    </r>
    <r>
      <rPr>
        <sz val="13"/>
        <color rgb="FF000000"/>
        <rFont val="Times New Roman"/>
      </rPr>
      <t xml:space="preserve"> LOS ENTRENAMIENTOS SE REALIZARÁN EN LA ESCUELA DE ENTRENAMIENTO POLICIAL MAYOR GENERAL ® BENITO MENCIÓN LEONARDO, P.N., EN HATILLO SAN CRISTÓBAL.
</t>
    </r>
    <r>
      <rPr>
        <b/>
        <sz val="13"/>
        <color rgb="FF000000"/>
        <rFont val="Times New Roman"/>
      </rPr>
      <t>EL PROVEEDOR SUMINISTRARA LOS RECURSOS Y MATERIALES DIDÁCTICOS QUE SE UTILIZARÁN DURANTE LA CAPACITACIÓN, INCLUYENDO MANUALES, PRESENTACIONES, Y CUALQUIER OTRO MATERIAL DE APOYO</t>
    </r>
  </si>
  <si>
    <t>SERV</t>
  </si>
  <si>
    <r>
      <rPr>
        <b/>
        <sz val="13"/>
        <color rgb="FF000000"/>
        <rFont val="Times New Roman"/>
      </rPr>
      <t>FORMACIÓN ESPECIALIZADA EN ALTA PROTECCIÓN EJECUTIVA:
-</t>
    </r>
    <r>
      <rPr>
        <sz val="13"/>
        <color rgb="FF000000"/>
        <rFont val="Times New Roman"/>
      </rPr>
      <t xml:space="preserve">PRINCIPIOS DE PROTECCIÓN EJECUTIVA: FUNDAMENTOS Y MEJORES PRÁCTICAS PARA LA SEGURIDAD DE ALTOS EJECUTIVOS.
-EVALUACIÓN DE RIESGOS Y AMENAZAS: TÉCNICAS AVANZADAS PARA IDENTIFICAR Y EVALUAR POSIBLES RIESGOS A EJECUTIVOS.
-PLANIFICACIÓN Y COORDINACIÓN DE OPERACIONES DE SEGURIDAD: CÓMO DISEÑAR E IMPLEMENTAR PLANES DE SEGURIDAD EFICIENTES.
-CIBERSEGURIDAD PARA EJECUTIVOS: PROTECCIÓN CONTRA AMENAZAS DIGITALES, DESDE CIBERATAQUES HASTA LA PRIVACIDAD DE LA INFORMACIÓN.
-TÉCNICAS DE SEGURIDAD EN DESPLAZAMIENTOS Y VIAJES: PROTOCOLOS DE PROTECCIÓN EN TRANSPORTES Y VIAJES INTERNACIONALES.
-COMUNICACIÓN ESTRATÉGICA Y MANEJO DE CRISIS: ESTRATEGIAS PARA GESTIONAR CRISIS Y MANTENER LA CALMA EN SITUACIONES DE EMERGENCIA.
- PROTECCIÓN EJECUTIVA EN ENTORNOS PÚBLICOS Y EVENTOS: SALVAGUARDAR A EJECUTIVOS EN EVENTOS CORPORATIVOS, PÚBLICOS Y MASIVOS.
-TECNOLOGÍAS AVANZADAS EN PROTECCIÓN EJECUTIVA: USO DE TECNOLOGÍAS MODERNAS COMO DRONES, VIGILANCIA ELECTRÓNICA Y SISTEMAS DE MONITOREO EN TIEMPO REAL.
-ANÁLISIS DE CASOS REALES: ESTUDIO DE SITUACIONES DE PROTECCIÓN EJECUTIVA EXITOSAS Y FALLIDAS, LECCIONES APRENDIDAS Y CÓMO APLICARLAS EN EL CONTEXTO ACTUAL.
</t>
    </r>
    <r>
      <rPr>
        <b/>
        <sz val="13"/>
        <color rgb="FF000000"/>
        <rFont val="Times New Roman"/>
      </rPr>
      <t xml:space="preserve">NOTA: </t>
    </r>
    <r>
      <rPr>
        <sz val="13"/>
        <color rgb="FF000000"/>
        <rFont val="Times New Roman"/>
      </rPr>
      <t xml:space="preserve">LOS ENTRENAMIENTOS SE REALIZARÁN EN LA ESCUELA DE ENTRENAMIENTO POLICIAL MAYOR GENERAL ® BENITO MENCIÓN LEONARDO, P.N., EN HATILLO SAN CRISTÓBAL
</t>
    </r>
    <r>
      <rPr>
        <b/>
        <sz val="13"/>
        <color rgb="FF000000"/>
        <rFont val="Times New Roman"/>
      </rPr>
      <t xml:space="preserve">
EL PROVEEDOR SUMINISTRARA LOS RECURSOS Y MATERIALES DIDÁCTICOS QUE SE UTILIZARÁN DURANTE LA CAPACITACIÓN, INCLUYENDO MANUALES, PRESENTACIONES, Y CUALQUIER OTRO MATERIAL DE APOYO</t>
    </r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</si>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</sst>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right" vertical="center"/>
    </xf>
    <xf numFmtId="0" fontId="9" fillId="4" borderId="33" xfId="0" applyFont="1" applyFill="1" applyBorder="1" applyAlignment="1">
      <alignment horizontal="center" vertical="center"/>
    </xf>
    <xf numFmtId="165" fontId="9" fillId="2" borderId="33" xfId="0" applyNumberFormat="1" applyFont="1" applyFill="1" applyBorder="1" applyAlignment="1" applyProtection="1">
      <alignment horizontal="center" vertical="center"/>
      <protection locked="0"/>
    </xf>
    <xf numFmtId="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4" fillId="3" borderId="3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30" xfId="0" applyNumberFormat="1" applyFont="1" applyFill="1" applyBorder="1" applyAlignment="1">
      <alignment horizontal="center" vertical="center"/>
    </xf>
    <xf numFmtId="165" fontId="9" fillId="4" borderId="31" xfId="0" applyNumberFormat="1" applyFont="1" applyFill="1" applyBorder="1" applyAlignment="1">
      <alignment horizontal="center" vertical="center"/>
    </xf>
    <xf numFmtId="165" fontId="9" fillId="4" borderId="32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horizontal="right" vertical="center"/>
    </xf>
    <xf numFmtId="0" fontId="10" fillId="4" borderId="32" xfId="0" applyFont="1" applyFill="1" applyBorder="1" applyAlignment="1">
      <alignment horizontal="right" vertical="center"/>
    </xf>
    <xf numFmtId="0" fontId="8" fillId="4" borderId="3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 wrapText="1"/>
      <protection locked="0"/>
    </xf>
    <xf numFmtId="0" fontId="5" fillId="0" borderId="32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5" fontId="9" fillId="4" borderId="26" xfId="0" applyNumberFormat="1" applyFont="1" applyFill="1" applyBorder="1" applyAlignment="1">
      <alignment horizontal="center" vertical="center"/>
    </xf>
    <xf numFmtId="165" fontId="9" fillId="4" borderId="27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right" vertical="center"/>
    </xf>
    <xf numFmtId="165" fontId="10" fillId="4" borderId="21" xfId="0" applyNumberFormat="1" applyFont="1" applyFill="1" applyBorder="1" applyAlignment="1">
      <alignment horizontal="center" vertical="center"/>
    </xf>
    <xf numFmtId="165" fontId="10" fillId="4" borderId="22" xfId="0" applyNumberFormat="1" applyFont="1" applyFill="1" applyBorder="1" applyAlignment="1">
      <alignment horizontal="center" vertical="center"/>
    </xf>
    <xf numFmtId="165" fontId="10" fillId="4" borderId="24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4" borderId="37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301914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tabSelected="1" topLeftCell="E1" zoomScale="55" zoomScaleNormal="55" zoomScaleSheetLayoutView="100" workbookViewId="0">
      <selection activeCell="Q6" sqref="Q6"/>
    </sheetView>
  </sheetViews>
  <sheetFormatPr defaultColWidth="11.42578125" defaultRowHeight="14.45"/>
  <cols>
    <col min="1" max="2" width="11.5703125" customWidth="1"/>
    <col min="3" max="3" width="17.85546875" customWidth="1"/>
    <col min="4" max="4" width="12.7109375" customWidth="1"/>
    <col min="5" max="5" width="157" customWidth="1"/>
    <col min="6" max="6" width="35.140625" customWidth="1"/>
    <col min="7" max="7" width="14.42578125" customWidth="1"/>
    <col min="8" max="8" width="14" customWidth="1"/>
    <col min="9" max="9" width="25.7109375" customWidth="1"/>
    <col min="10" max="10" width="9.5703125" customWidth="1"/>
    <col min="11" max="11" width="25.7109375" customWidth="1"/>
    <col min="12" max="12" width="22.42578125" hidden="1" customWidth="1"/>
    <col min="13" max="13" width="25.7109375" customWidth="1"/>
    <col min="14" max="14" width="20.5703125" hidden="1" customWidth="1"/>
    <col min="15" max="15" width="25.7109375" customWidth="1"/>
  </cols>
  <sheetData>
    <row r="1" spans="1:15" ht="45" customHeight="1"/>
    <row r="2" spans="1:15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18.75" customHeight="1">
      <c r="A4" s="74" t="s">
        <v>1</v>
      </c>
      <c r="B4" s="74"/>
      <c r="C4" s="74"/>
      <c r="D4" s="74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8.75" customHeight="1">
      <c r="A6" s="67" t="s">
        <v>2</v>
      </c>
      <c r="B6" s="68"/>
      <c r="C6" s="69"/>
      <c r="D6" s="62" t="s">
        <v>3</v>
      </c>
      <c r="E6" s="63"/>
      <c r="F6" s="63"/>
      <c r="G6" s="63"/>
      <c r="H6" s="63"/>
      <c r="I6" s="64"/>
      <c r="J6" s="69" t="s">
        <v>4</v>
      </c>
      <c r="K6" s="69"/>
      <c r="L6" s="4"/>
      <c r="M6" s="77" t="s">
        <v>5</v>
      </c>
      <c r="N6" s="78"/>
      <c r="O6" s="79"/>
    </row>
    <row r="7" spans="1:15" ht="45" customHeight="1">
      <c r="A7" s="72" t="s">
        <v>6</v>
      </c>
      <c r="B7" s="73"/>
      <c r="C7" s="70"/>
      <c r="D7" s="65"/>
      <c r="E7" s="65"/>
      <c r="F7" s="65"/>
      <c r="G7" s="65"/>
      <c r="H7" s="65"/>
      <c r="I7" s="65"/>
      <c r="J7" s="70" t="s">
        <v>7</v>
      </c>
      <c r="K7" s="70"/>
      <c r="L7" s="5"/>
      <c r="M7" s="80"/>
      <c r="N7" s="80"/>
      <c r="O7" s="81"/>
    </row>
    <row r="8" spans="1:15" ht="45" customHeight="1" thickBot="1">
      <c r="A8" s="75" t="s">
        <v>8</v>
      </c>
      <c r="B8" s="76"/>
      <c r="C8" s="71"/>
      <c r="D8" s="66"/>
      <c r="E8" s="66"/>
      <c r="F8" s="66"/>
      <c r="G8" s="66"/>
      <c r="H8" s="66"/>
      <c r="I8" s="66"/>
      <c r="J8" s="71" t="s">
        <v>9</v>
      </c>
      <c r="K8" s="71"/>
      <c r="L8" s="6"/>
      <c r="M8" s="66"/>
      <c r="N8" s="66"/>
      <c r="O8" s="82"/>
    </row>
    <row r="9" spans="1:15" ht="6" customHeight="1" thickBot="1">
      <c r="A9" s="7"/>
      <c r="B9" s="7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</row>
    <row r="10" spans="1:15" ht="34.5" customHeight="1">
      <c r="A10" s="9" t="s">
        <v>10</v>
      </c>
      <c r="B10" s="19" t="s">
        <v>11</v>
      </c>
      <c r="C10" s="28" t="s">
        <v>12</v>
      </c>
      <c r="D10" s="28"/>
      <c r="E10" s="28"/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/>
      <c r="M10" s="10" t="s">
        <v>19</v>
      </c>
      <c r="N10" s="10"/>
      <c r="O10" s="11" t="s">
        <v>20</v>
      </c>
    </row>
    <row r="11" spans="1:15" ht="272.45" customHeight="1">
      <c r="A11" s="60">
        <v>1</v>
      </c>
      <c r="B11" s="20">
        <v>1</v>
      </c>
      <c r="C11" s="83" t="s">
        <v>21</v>
      </c>
      <c r="D11" s="27"/>
      <c r="E11" s="27"/>
      <c r="F11" s="18"/>
      <c r="G11" s="15" t="s">
        <v>22</v>
      </c>
      <c r="H11" s="15">
        <v>2</v>
      </c>
      <c r="I11" s="16"/>
      <c r="J11" s="17">
        <v>0.18</v>
      </c>
      <c r="K11" s="15">
        <f>I11*J11</f>
        <v>0</v>
      </c>
      <c r="L11" s="15">
        <f>H11*K11</f>
        <v>0</v>
      </c>
      <c r="M11" s="15">
        <f>I11+K11</f>
        <v>0</v>
      </c>
      <c r="N11" s="15">
        <f>H11*I11</f>
        <v>0</v>
      </c>
      <c r="O11" s="15">
        <f>H11*M11</f>
        <v>0</v>
      </c>
    </row>
    <row r="12" spans="1:15" ht="325.14999999999998" customHeight="1">
      <c r="A12" s="60"/>
      <c r="B12" s="20">
        <v>2</v>
      </c>
      <c r="C12" s="83" t="s">
        <v>23</v>
      </c>
      <c r="D12" s="59"/>
      <c r="E12" s="59"/>
      <c r="F12" s="18"/>
      <c r="G12" s="15" t="s">
        <v>22</v>
      </c>
      <c r="H12" s="15">
        <v>2</v>
      </c>
      <c r="I12" s="16"/>
      <c r="J12" s="17">
        <v>0.18</v>
      </c>
      <c r="K12" s="15">
        <f>I12*J12</f>
        <v>0</v>
      </c>
      <c r="L12" s="15">
        <f>H12*K12</f>
        <v>0</v>
      </c>
      <c r="M12" s="15">
        <f>I12+K12</f>
        <v>0</v>
      </c>
      <c r="N12" s="15">
        <f>H12*I12</f>
        <v>0</v>
      </c>
      <c r="O12" s="15">
        <f>H12*M12</f>
        <v>0</v>
      </c>
    </row>
    <row r="13" spans="1:15" ht="27.75" customHeight="1">
      <c r="A13" s="24">
        <v>1</v>
      </c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12"/>
      <c r="M13" s="21">
        <f>SUM(N11:N12)</f>
        <v>0</v>
      </c>
      <c r="N13" s="22"/>
      <c r="O13" s="23"/>
    </row>
    <row r="14" spans="1:15" ht="27.75" customHeight="1" thickBot="1">
      <c r="A14" s="52" t="s">
        <v>24</v>
      </c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14"/>
      <c r="M14" s="50">
        <f>SUM(L11:L12)</f>
        <v>0</v>
      </c>
      <c r="N14" s="50"/>
      <c r="O14" s="51"/>
    </row>
    <row r="15" spans="1:15" s="2" customFormat="1" ht="69" customHeight="1" thickBot="1">
      <c r="A15" s="38" t="s">
        <v>25</v>
      </c>
      <c r="B15" s="39"/>
      <c r="C15" s="40"/>
      <c r="D15" s="40"/>
      <c r="E15" s="40"/>
      <c r="F15" s="35"/>
      <c r="G15" s="36"/>
      <c r="H15" s="36"/>
      <c r="I15" s="37"/>
      <c r="J15" s="58" t="s">
        <v>26</v>
      </c>
      <c r="K15" s="39"/>
      <c r="L15" s="13"/>
      <c r="M15" s="55">
        <f>M13+M14</f>
        <v>0</v>
      </c>
      <c r="N15" s="56"/>
      <c r="O15" s="57"/>
    </row>
    <row r="16" spans="1:15" ht="15" customHeight="1">
      <c r="A16" s="41" t="s">
        <v>27</v>
      </c>
      <c r="B16" s="42"/>
      <c r="C16" s="43"/>
      <c r="D16" s="43"/>
      <c r="E16" s="43"/>
      <c r="F16" s="43"/>
      <c r="G16" s="43"/>
      <c r="H16" s="43"/>
      <c r="I16" s="43"/>
      <c r="J16" s="29" t="s">
        <v>28</v>
      </c>
      <c r="K16" s="29"/>
      <c r="L16" s="29"/>
      <c r="M16" s="29"/>
      <c r="N16" s="29"/>
      <c r="O16" s="30"/>
    </row>
    <row r="17" spans="1:15" ht="15" customHeight="1">
      <c r="A17" s="44"/>
      <c r="B17" s="45"/>
      <c r="C17" s="46"/>
      <c r="D17" s="46"/>
      <c r="E17" s="46"/>
      <c r="F17" s="46"/>
      <c r="G17" s="46"/>
      <c r="H17" s="46"/>
      <c r="I17" s="46"/>
      <c r="J17" s="31"/>
      <c r="K17" s="31"/>
      <c r="L17" s="31"/>
      <c r="M17" s="31"/>
      <c r="N17" s="31"/>
      <c r="O17" s="32"/>
    </row>
    <row r="18" spans="1:15" ht="15" customHeight="1">
      <c r="A18" s="44"/>
      <c r="B18" s="45"/>
      <c r="C18" s="46"/>
      <c r="D18" s="46"/>
      <c r="E18" s="46"/>
      <c r="F18" s="46"/>
      <c r="G18" s="46"/>
      <c r="H18" s="46"/>
      <c r="I18" s="46"/>
      <c r="J18" s="31"/>
      <c r="K18" s="31"/>
      <c r="L18" s="31"/>
      <c r="M18" s="31"/>
      <c r="N18" s="31"/>
      <c r="O18" s="32"/>
    </row>
    <row r="19" spans="1:15" ht="15" customHeight="1">
      <c r="A19" s="44"/>
      <c r="B19" s="45"/>
      <c r="C19" s="46"/>
      <c r="D19" s="46"/>
      <c r="E19" s="46"/>
      <c r="F19" s="46"/>
      <c r="G19" s="46"/>
      <c r="H19" s="46"/>
      <c r="I19" s="46"/>
      <c r="J19" s="31"/>
      <c r="K19" s="31"/>
      <c r="L19" s="31"/>
      <c r="M19" s="31"/>
      <c r="N19" s="31"/>
      <c r="O19" s="32"/>
    </row>
    <row r="20" spans="1:15" ht="15" customHeight="1" thickBot="1">
      <c r="A20" s="47"/>
      <c r="B20" s="48"/>
      <c r="C20" s="49"/>
      <c r="D20" s="49"/>
      <c r="E20" s="49"/>
      <c r="F20" s="49"/>
      <c r="G20" s="49"/>
      <c r="H20" s="49"/>
      <c r="I20" s="49"/>
      <c r="J20" s="33"/>
      <c r="K20" s="33"/>
      <c r="L20" s="33"/>
      <c r="M20" s="33"/>
      <c r="N20" s="33"/>
      <c r="O20" s="34"/>
    </row>
  </sheetData>
  <mergeCells count="28"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A8:C8"/>
    <mergeCell ref="M6:O6"/>
    <mergeCell ref="M7:O7"/>
    <mergeCell ref="M8:O8"/>
    <mergeCell ref="M13:O13"/>
    <mergeCell ref="A13:K13"/>
    <mergeCell ref="C11:E11"/>
    <mergeCell ref="C10:E10"/>
    <mergeCell ref="J16:O20"/>
    <mergeCell ref="F15:I15"/>
    <mergeCell ref="A15:E15"/>
    <mergeCell ref="A16:I20"/>
    <mergeCell ref="M14:O14"/>
    <mergeCell ref="A14:K14"/>
    <mergeCell ref="M15:O15"/>
    <mergeCell ref="J15:K15"/>
    <mergeCell ref="C12:E12"/>
    <mergeCell ref="A11:A12"/>
  </mergeCells>
  <dataValidations count="1">
    <dataValidation type="decimal" allowBlank="1" showInputMessage="1" showErrorMessage="1" errorTitle="ALERTA" error="EN ESTA CELDA SOLO ES PERMITIDO DÍGITOS NUMÉRICOS" sqref="I11:J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C9055661-2F9C-4721-93CD-7DDEF2A40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2024-12-27T18:56:09Z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