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202 ADQUISICIÓN E INSTALACIÓN ACONDICIONADORES DE AIRE PARA EDIFICIO SCJ Y CORTE APEL. DN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5" l="1"/>
  <c r="L17" i="5"/>
  <c r="L16" i="5"/>
  <c r="M14" i="5"/>
  <c r="J14" i="5"/>
  <c r="L14" i="5" l="1"/>
  <c r="N14" i="5" s="1"/>
  <c r="K14" i="5"/>
  <c r="J13" i="5"/>
  <c r="L13" i="5" s="1"/>
  <c r="N13" i="5" s="1"/>
  <c r="M15" i="5"/>
  <c r="J15" i="5"/>
  <c r="L15" i="5" s="1"/>
  <c r="N15" i="5" s="1"/>
  <c r="M13" i="5"/>
  <c r="K13" i="5" l="1"/>
  <c r="K15" i="5"/>
</calcChain>
</file>

<file path=xl/sharedStrings.xml><?xml version="1.0" encoding="utf-8"?>
<sst xmlns="http://schemas.openxmlformats.org/spreadsheetml/2006/main" count="34" uniqueCount="32">
  <si>
    <t>OFERTA ECONÓMICA</t>
  </si>
  <si>
    <t>SNCC.F.033-OFERTA ECONÓMICA</t>
  </si>
  <si>
    <t>Título del Proceso:</t>
  </si>
  <si>
    <t>ADQUISICIÓN E INSTALACIÓN DE ACONDICIONADORES DE AIRE PARA LA SUPREMA CORTE DE JUSTICIA Y PALACIO DE JUSTICIA DE LAS CORTE DE APELACIÓN DEL DISTRITO NACIONAL</t>
  </si>
  <si>
    <t>No. Expediente:</t>
  </si>
  <si>
    <t>CSM-2022-202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</si>
  <si>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</si>
  <si>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</si>
  <si>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</si>
  <si>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</si>
  <si>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</si>
  <si>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</si>
  <si>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</si>
  <si>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</si>
  <si>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</si>
  <si>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</si>
  <si>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</si>
  <si>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</si>
  <si>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</si>
  <si>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</si>
  <si>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LOTE ÚNICO</t>
  </si>
  <si>
    <r>
      <rPr>
        <b/>
        <sz val="11"/>
        <color rgb="FF000000"/>
        <rFont val="Times New Roman"/>
      </rPr>
      <t xml:space="preserve">Suministro e instalación de dos (2) acondicionadores de aire tipo manejadora de cinco (5) toneladas 
Especificaciones técnicas: 
</t>
    </r>
    <r>
      <rPr>
        <sz val="11"/>
        <color rgb="FF000000"/>
        <rFont val="Times New Roman"/>
      </rPr>
      <t xml:space="preserve">•	Cinco (5) toneladas, eficiencia mínima seer 18.
•	Voltaje a 220 v, monofásico, frecuencia 60hz.
•	Refrigerante R-410.
•	Conexión hidráulica de las tuberías de drenaje con vascocel y bomba de drenaje.
•	Conexión en tuberías de cobre a 300 pies lineales para ambos equipos.
•	Protección anticorrosiva al condensador.
</t>
    </r>
    <r>
      <rPr>
        <b/>
        <sz val="11"/>
        <color rgb="FF000000"/>
        <rFont val="Times New Roman"/>
      </rPr>
      <t>Garantía: Dos (2) años mínimo en piezas y servicios incluyendo el compresor</t>
    </r>
  </si>
  <si>
    <t>UND</t>
  </si>
  <si>
    <t>1.1..</t>
  </si>
  <si>
    <r>
      <rPr>
        <b/>
        <sz val="11"/>
        <color rgb="FF000000"/>
        <rFont val="Times New Roman"/>
      </rPr>
      <t>Fabricación e instalación de 160 pies lineales de ductos para manejadoras suministradas
Especificaciones técnicas: 
•</t>
    </r>
    <r>
      <rPr>
        <sz val="11"/>
        <color rgb="FF000000"/>
        <rFont val="Times New Roman"/>
      </rPr>
      <t xml:space="preserve">	La desinstalación de ductos existentes y confección e instalación de 160 pies a todo costo de nuevos ductos para evaporadora tipo manejadora de 5 toneladas, con 12 rejillas de suministro plateadas de cuatro vías 12” x 12” distribuidos en tres áreas. 
•	En planchas de Poliuretano (paneles “sandwich” formados por un componente aislante de poliuretano expandido rígido y revestido en ambos lados con láminas de aluminio) y ductos flexibles con aislante.
•	Rejillas de retorno color blanco con filtro vegetal (retorno por ducto).
•	Trabajos a todo costo (incluyen supervisión, desinstalación y reinstalación de plafón en área a trabajar, albañilería, e instalaciones eléctricas, generadas en este trabajo; así como el bote de escombros).
•	Entrega e instalación en los lugares antes mencionados.
</t>
    </r>
    <r>
      <rPr>
        <b/>
        <sz val="11"/>
        <color rgb="FF000000"/>
        <rFont val="Times New Roman"/>
      </rPr>
      <t>•	Garantía: Un (1) año en servicios.</t>
    </r>
  </si>
  <si>
    <r>
      <rPr>
        <b/>
        <sz val="11"/>
        <color rgb="FF000000"/>
        <rFont val="Times New Roman"/>
      </rPr>
      <t xml:space="preserve">Suministro e instalación de dos (2) acondicionadores de aire consola piso techo de cinco toneladas
Especificaciones técnicas: 
</t>
    </r>
    <r>
      <rPr>
        <sz val="11"/>
        <color rgb="FF000000"/>
        <rFont val="Times New Roman"/>
      </rPr>
      <t xml:space="preserve">•	Cinco (5) toneladas, eficiencia mínima seer 17.
•	Voltaje a 220 v, frecuencia 60hz, monofásico.
•	Refrigerante R-410.
•	Conexión en tubería de cobre a 100 pies lineales para cada equipo.
•	Protección anticorrosiva al condensador.
</t>
    </r>
    <r>
      <rPr>
        <b/>
        <sz val="11"/>
        <color rgb="FF000000"/>
        <rFont val="Times New Roman"/>
      </rPr>
      <t xml:space="preserve">•	Garantía: dos (2) años de garantía mínima en piezas y servicios incluyendo el compresor.
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</si>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</sst>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8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 applyProtection="1">
      <alignment vertical="center"/>
      <protection locked="0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164" fontId="5" fillId="4" borderId="28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4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42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164" fontId="5" fillId="4" borderId="29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36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13" zoomScale="55" zoomScaleNormal="55" zoomScaleSheetLayoutView="100" workbookViewId="0">
      <selection activeCell="E13" sqref="E13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7.28515625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30.7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8.75" customHeight="1" x14ac:dyDescent="0.25">
      <c r="A4" s="106" t="s">
        <v>1</v>
      </c>
      <c r="B4" s="106"/>
      <c r="C4" s="10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102" t="s">
        <v>2</v>
      </c>
      <c r="B6" s="103"/>
      <c r="C6" s="98" t="s">
        <v>3</v>
      </c>
      <c r="D6" s="99"/>
      <c r="E6" s="99"/>
      <c r="F6" s="99"/>
      <c r="G6" s="99"/>
      <c r="H6" s="100"/>
      <c r="I6" s="103" t="s">
        <v>4</v>
      </c>
      <c r="J6" s="103"/>
      <c r="K6" s="15"/>
      <c r="L6" s="41" t="s">
        <v>5</v>
      </c>
      <c r="M6" s="41"/>
      <c r="N6" s="42"/>
    </row>
    <row r="7" spans="1:14" ht="45" customHeight="1" x14ac:dyDescent="0.25">
      <c r="A7" s="105" t="s">
        <v>6</v>
      </c>
      <c r="B7" s="104"/>
      <c r="C7" s="101"/>
      <c r="D7" s="101"/>
      <c r="E7" s="101"/>
      <c r="F7" s="101"/>
      <c r="G7" s="101"/>
      <c r="H7" s="101"/>
      <c r="I7" s="104" t="s">
        <v>7</v>
      </c>
      <c r="J7" s="104"/>
      <c r="K7" s="16"/>
      <c r="L7" s="43"/>
      <c r="M7" s="43"/>
      <c r="N7" s="44"/>
    </row>
    <row r="8" spans="1:14" ht="45" customHeight="1" x14ac:dyDescent="0.25">
      <c r="A8" s="34" t="s">
        <v>8</v>
      </c>
      <c r="B8" s="35"/>
      <c r="C8" s="45"/>
      <c r="D8" s="45"/>
      <c r="E8" s="45"/>
      <c r="F8" s="45"/>
      <c r="G8" s="45"/>
      <c r="H8" s="45"/>
      <c r="I8" s="35" t="s">
        <v>9</v>
      </c>
      <c r="J8" s="35"/>
      <c r="K8" s="17"/>
      <c r="L8" s="45"/>
      <c r="M8" s="45"/>
      <c r="N8" s="46"/>
    </row>
    <row r="9" spans="1:14" ht="6" customHeight="1" thickBot="1" x14ac:dyDescent="0.3">
      <c r="A9" s="18"/>
      <c r="B9" s="18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 thickBot="1" x14ac:dyDescent="0.3">
      <c r="A10" s="20" t="s">
        <v>10</v>
      </c>
      <c r="B10" s="33" t="s">
        <v>11</v>
      </c>
      <c r="C10" s="33"/>
      <c r="D10" s="33"/>
      <c r="E10" s="21" t="s">
        <v>12</v>
      </c>
      <c r="F10" s="21" t="s">
        <v>13</v>
      </c>
      <c r="G10" s="21" t="s">
        <v>14</v>
      </c>
      <c r="H10" s="21" t="s">
        <v>15</v>
      </c>
      <c r="I10" s="21" t="s">
        <v>16</v>
      </c>
      <c r="J10" s="21" t="s">
        <v>17</v>
      </c>
      <c r="K10" s="21"/>
      <c r="L10" s="21" t="s">
        <v>18</v>
      </c>
      <c r="M10" s="21"/>
      <c r="N10" s="22" t="s">
        <v>19</v>
      </c>
    </row>
    <row r="11" spans="1:14" ht="6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6" customHeight="1" x14ac:dyDescent="0.25">
      <c r="A12" s="47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ht="199.5" customHeight="1" x14ac:dyDescent="0.25">
      <c r="A13" s="25">
        <v>1</v>
      </c>
      <c r="B13" s="60" t="s">
        <v>21</v>
      </c>
      <c r="C13" s="61"/>
      <c r="D13" s="61"/>
      <c r="E13" s="26"/>
      <c r="F13" s="27" t="s">
        <v>22</v>
      </c>
      <c r="G13" s="28">
        <v>2</v>
      </c>
      <c r="H13" s="29"/>
      <c r="I13" s="30">
        <v>0.18</v>
      </c>
      <c r="J13" s="31">
        <f>H13*I13</f>
        <v>0</v>
      </c>
      <c r="K13" s="31">
        <f>G13*J13</f>
        <v>0</v>
      </c>
      <c r="L13" s="31">
        <f>H13+J13</f>
        <v>0</v>
      </c>
      <c r="M13" s="31">
        <f>G13*H13</f>
        <v>0</v>
      </c>
      <c r="N13" s="32">
        <f>G13*L13</f>
        <v>0</v>
      </c>
    </row>
    <row r="14" spans="1:14" ht="263.25" customHeight="1" x14ac:dyDescent="0.25">
      <c r="A14" s="25" t="s">
        <v>23</v>
      </c>
      <c r="B14" s="94" t="s">
        <v>24</v>
      </c>
      <c r="C14" s="95"/>
      <c r="D14" s="96"/>
      <c r="E14" s="26"/>
      <c r="F14" s="27" t="s">
        <v>22</v>
      </c>
      <c r="G14" s="28">
        <v>1</v>
      </c>
      <c r="H14" s="29"/>
      <c r="I14" s="30">
        <v>0.18</v>
      </c>
      <c r="J14" s="3">
        <f>H14*I14</f>
        <v>0</v>
      </c>
      <c r="K14" s="11">
        <f>G14*J14</f>
        <v>0</v>
      </c>
      <c r="L14" s="3">
        <f>H14+J14</f>
        <v>0</v>
      </c>
      <c r="M14" s="3">
        <f>G14*H14</f>
        <v>0</v>
      </c>
      <c r="N14" s="4">
        <f>G14*L14</f>
        <v>0</v>
      </c>
    </row>
    <row r="15" spans="1:14" ht="198" customHeight="1" x14ac:dyDescent="0.25">
      <c r="A15" s="12">
        <v>2</v>
      </c>
      <c r="B15" s="91" t="s">
        <v>25</v>
      </c>
      <c r="C15" s="92"/>
      <c r="D15" s="93"/>
      <c r="E15" s="7"/>
      <c r="F15" s="6" t="s">
        <v>22</v>
      </c>
      <c r="G15" s="8">
        <v>2</v>
      </c>
      <c r="H15" s="9"/>
      <c r="I15" s="10">
        <v>0.18</v>
      </c>
      <c r="J15" s="11">
        <f>H15*I15</f>
        <v>0</v>
      </c>
      <c r="K15" s="11">
        <f t="shared" ref="K15" si="0">G15*J15</f>
        <v>0</v>
      </c>
      <c r="L15" s="11">
        <f t="shared" ref="L15" si="1">H15+J15</f>
        <v>0</v>
      </c>
      <c r="M15" s="11">
        <f t="shared" ref="M15" si="2">G15*H15</f>
        <v>0</v>
      </c>
      <c r="N15" s="13">
        <f t="shared" ref="N15" si="3">G15*L15</f>
        <v>0</v>
      </c>
    </row>
    <row r="16" spans="1:14" ht="27.75" customHeight="1" x14ac:dyDescent="0.25">
      <c r="A16" s="82" t="s">
        <v>26</v>
      </c>
      <c r="B16" s="83"/>
      <c r="C16" s="83"/>
      <c r="D16" s="83"/>
      <c r="E16" s="83"/>
      <c r="F16" s="83"/>
      <c r="G16" s="83"/>
      <c r="H16" s="83"/>
      <c r="I16" s="83"/>
      <c r="J16" s="84"/>
      <c r="K16" s="24"/>
      <c r="L16" s="79">
        <f>SUM(M13:M15)</f>
        <v>0</v>
      </c>
      <c r="M16" s="80"/>
      <c r="N16" s="81"/>
    </row>
    <row r="17" spans="1:14" ht="27.75" customHeight="1" x14ac:dyDescent="0.25">
      <c r="A17" s="85" t="s">
        <v>27</v>
      </c>
      <c r="B17" s="86"/>
      <c r="C17" s="86"/>
      <c r="D17" s="86"/>
      <c r="E17" s="86"/>
      <c r="F17" s="86"/>
      <c r="G17" s="86"/>
      <c r="H17" s="86"/>
      <c r="I17" s="86"/>
      <c r="J17" s="87"/>
      <c r="K17" s="23"/>
      <c r="L17" s="76">
        <f>SUM(K13:K15)</f>
        <v>0</v>
      </c>
      <c r="M17" s="77"/>
      <c r="N17" s="78"/>
    </row>
    <row r="18" spans="1:14" ht="6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s="2" customFormat="1" ht="69" customHeight="1" x14ac:dyDescent="0.2">
      <c r="A19" s="65" t="s">
        <v>28</v>
      </c>
      <c r="B19" s="66"/>
      <c r="C19" s="66"/>
      <c r="D19" s="40"/>
      <c r="E19" s="62"/>
      <c r="F19" s="63"/>
      <c r="G19" s="63"/>
      <c r="H19" s="64"/>
      <c r="I19" s="39" t="s">
        <v>29</v>
      </c>
      <c r="J19" s="40"/>
      <c r="K19" s="5"/>
      <c r="L19" s="36">
        <f>L16+L17</f>
        <v>0</v>
      </c>
      <c r="M19" s="37"/>
      <c r="N19" s="38"/>
    </row>
    <row r="20" spans="1:14" ht="6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6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5" customHeight="1" x14ac:dyDescent="0.25">
      <c r="A22" s="67" t="s">
        <v>30</v>
      </c>
      <c r="B22" s="68"/>
      <c r="C22" s="68"/>
      <c r="D22" s="68"/>
      <c r="E22" s="68"/>
      <c r="F22" s="68"/>
      <c r="G22" s="68"/>
      <c r="H22" s="69"/>
      <c r="I22" s="50" t="s">
        <v>31</v>
      </c>
      <c r="J22" s="51"/>
      <c r="K22" s="51"/>
      <c r="L22" s="51"/>
      <c r="M22" s="51"/>
      <c r="N22" s="52"/>
    </row>
    <row r="23" spans="1:14" ht="15" customHeight="1" x14ac:dyDescent="0.25">
      <c r="A23" s="70"/>
      <c r="B23" s="71"/>
      <c r="C23" s="71"/>
      <c r="D23" s="71"/>
      <c r="E23" s="71"/>
      <c r="F23" s="71"/>
      <c r="G23" s="71"/>
      <c r="H23" s="72"/>
      <c r="I23" s="53"/>
      <c r="J23" s="54"/>
      <c r="K23" s="54"/>
      <c r="L23" s="54"/>
      <c r="M23" s="54"/>
      <c r="N23" s="55"/>
    </row>
    <row r="24" spans="1:14" ht="15" customHeight="1" x14ac:dyDescent="0.25">
      <c r="A24" s="70"/>
      <c r="B24" s="71"/>
      <c r="C24" s="71"/>
      <c r="D24" s="71"/>
      <c r="E24" s="71"/>
      <c r="F24" s="71"/>
      <c r="G24" s="71"/>
      <c r="H24" s="72"/>
      <c r="I24" s="53"/>
      <c r="J24" s="54"/>
      <c r="K24" s="54"/>
      <c r="L24" s="54"/>
      <c r="M24" s="54"/>
      <c r="N24" s="55"/>
    </row>
    <row r="25" spans="1:14" ht="15" customHeight="1" x14ac:dyDescent="0.25">
      <c r="A25" s="70"/>
      <c r="B25" s="71"/>
      <c r="C25" s="71"/>
      <c r="D25" s="71"/>
      <c r="E25" s="71"/>
      <c r="F25" s="71"/>
      <c r="G25" s="71"/>
      <c r="H25" s="72"/>
      <c r="I25" s="53"/>
      <c r="J25" s="54"/>
      <c r="K25" s="54"/>
      <c r="L25" s="54"/>
      <c r="M25" s="54"/>
      <c r="N25" s="55"/>
    </row>
    <row r="26" spans="1:14" ht="15" customHeight="1" x14ac:dyDescent="0.25">
      <c r="A26" s="73"/>
      <c r="B26" s="74"/>
      <c r="C26" s="74"/>
      <c r="D26" s="74"/>
      <c r="E26" s="74"/>
      <c r="F26" s="74"/>
      <c r="G26" s="74"/>
      <c r="H26" s="75"/>
      <c r="I26" s="56"/>
      <c r="J26" s="57"/>
      <c r="K26" s="57"/>
      <c r="L26" s="57"/>
      <c r="M26" s="57"/>
      <c r="N26" s="58"/>
    </row>
  </sheetData>
  <sheetProtection algorithmName="SHA-512" hashValue="yMDp2KnbiaEqwVjivWftMCrbbdoQqTJzKEszChS7j6qANpYgbl2yJpnrJPUll5byH+P/F7J7L9ghuoaX1x7+Sg==" saltValue="19wVEsChtRm3AverSBx1lw==" spinCount="100000" sheet="1" objects="1" scenarios="1"/>
  <mergeCells count="33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2:N26"/>
    <mergeCell ref="A11:N11"/>
    <mergeCell ref="B13:D13"/>
    <mergeCell ref="E19:H19"/>
    <mergeCell ref="A19:D19"/>
    <mergeCell ref="A22:H26"/>
    <mergeCell ref="L17:N17"/>
    <mergeCell ref="L16:N16"/>
    <mergeCell ref="A16:J16"/>
    <mergeCell ref="A17:J17"/>
    <mergeCell ref="A18:N18"/>
    <mergeCell ref="A20:N20"/>
    <mergeCell ref="A21:N21"/>
    <mergeCell ref="B15:D15"/>
    <mergeCell ref="B14:D14"/>
    <mergeCell ref="B10:D10"/>
    <mergeCell ref="A8:B8"/>
    <mergeCell ref="L19:N19"/>
    <mergeCell ref="I19:J19"/>
    <mergeCell ref="L6:N6"/>
    <mergeCell ref="L7:N7"/>
    <mergeCell ref="L8:N8"/>
    <mergeCell ref="A12:N12"/>
  </mergeCells>
  <dataValidations count="1">
    <dataValidation type="decimal" allowBlank="1" showInputMessage="1" showErrorMessage="1" errorTitle="ALERTA" error="EN ESTA CELDA SOLO ES PERMITIDO DÍGITOS NUMÉRICOS" sqref="H13:I15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6376CA-7C2D-49FE-AF4D-2DF23551F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2022-09-05T17:42:20Z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