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166 ADQ. O RENOVACIÓN DE LICENCIAS VISUAL STUDIO, PLUGIN DE WORDPRESS, DIR. MIPYMES/Editables/Anexos/"/>
    </mc:Choice>
  </mc:AlternateContent>
  <xr:revisionPtr revIDLastSave="360" documentId="11_3DAE919577F8930DC544B8CCDC1C7DA38462C4DD" xr6:coauthVersionLast="47" xr6:coauthVersionMax="47" xr10:uidLastSave="{8A411890-43D9-46E1-8AC9-5F0061C0861B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J11" i="5"/>
  <c r="M11" i="5"/>
  <c r="K11" i="5"/>
  <c r="L13" i="5" l="1"/>
  <c r="L14" i="5"/>
  <c r="L12" i="5"/>
  <c r="N12" i="5" s="1"/>
  <c r="L15" i="5"/>
  <c r="L11" i="5"/>
  <c r="N11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<sst xmlns="http://schemas.openxmlformats.org/spreadsheetml/2006/main" count="30" uniqueCount="29">
  <si>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</si>
  <si>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</si>
  <si>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</si>
  <si>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 xml:space="preserve">ADQUISICIÓN Y/O RENOVACIÓN DE LICENCIAS PARA EL PAQUETE DE VISUAL STUDIO Y PLUGIN DE WORDPRESS PARA LA DIRECCIÓN DE PRODUCCIÓN E IDENTIDAD INSTITUCIONAL, DIRIGIDO A MIPYMES </t>
  </si>
  <si>
    <t>No. Expediente:</t>
  </si>
  <si>
    <t>CM-2024-166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</si>
  <si>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</si>
  <si>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</si>
  <si>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</si>
  <si>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</si>
  <si>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</si>
  <si>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</si>
  <si>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</si>
  <si>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</si>
  <si>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</si>
  <si>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</si>
  <si>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</si>
  <si>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</si>
  <si>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</si>
  <si>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</si>
  <si>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VISUAL STUDIO EMPRESARIAL
ESTA SUSCRIPCIÓN PARA RENOVARSE DEBE TENER LAS SIGUIENTES FUNCIONALIDADES BÁSICAS:
</t>
    </r>
    <r>
      <rPr>
        <sz val="13"/>
        <color rgb="FF000000"/>
        <rFont val="Times New Roman"/>
      </rPr>
      <t xml:space="preserve">- SUSCRIPCIÓN TIPO PROFESIONAL DE VISUAL STUDIO
- ENTORNOS DE DESARROLLO (IDE) DE VISUAL STUDIO PROFESSIONAL
- ACCESO AL SERVICIO AZURE DEVOPS (PLAN BÁSICO)
</t>
    </r>
    <r>
      <rPr>
        <b/>
        <sz val="13"/>
        <color rgb="FF000000"/>
        <rFont val="Times New Roman"/>
      </rPr>
      <t xml:space="preserve">
VIGENCIA 12 MESES</t>
    </r>
  </si>
  <si>
    <t>UND</t>
  </si>
  <si>
    <r>
      <rPr>
        <b/>
        <sz val="13"/>
        <color rgb="FF000000"/>
        <rFont val="Times New Roman"/>
      </rPr>
      <t xml:space="preserve">PLUGINS WORDPRESS
CONTRATAR LAS SIGUIENTES SUSCRIPCIONES:
</t>
    </r>
    <r>
      <rPr>
        <sz val="13"/>
        <color rgb="FF000000"/>
        <rFont val="Times New Roman"/>
      </rPr>
      <t xml:space="preserve">- ELEMENTOR PRO
- ESSENTIAL ADDONS PRO
- ADVANCED CUSTOM FIELDS
- SEO PRESS POST-SMTP EN SU VERSION BUSINESS, 10 SITIOS WEBS
- MONSTERINSIGHTS
- SMART SLIDER PARA SLIDER
- SEARCHWP PRO
- WORDPRESSDOWNLOAD
- MANAGER PRO
- DOCUMENT LIBRARY PRO
</t>
    </r>
    <r>
      <rPr>
        <b/>
        <sz val="13"/>
        <color rgb="FF000000"/>
        <rFont val="Times New Roman"/>
      </rPr>
      <t>VIGENCIA 12 MESES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</si>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</sst>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7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vertical="center" wrapText="1"/>
    </xf>
    <xf numFmtId="0" fontId="10" fillId="4" borderId="26" xfId="0" applyFont="1" applyFill="1" applyBorder="1" applyAlignment="1">
      <alignment horizontal="right" vertical="center"/>
    </xf>
    <xf numFmtId="0" fontId="9" fillId="4" borderId="33" xfId="0" applyFont="1" applyFill="1" applyBorder="1" applyAlignment="1">
      <alignment horizontal="center" vertical="center"/>
    </xf>
    <xf numFmtId="164" fontId="9" fillId="2" borderId="33" xfId="0" applyNumberFormat="1" applyFont="1" applyFill="1" applyBorder="1" applyAlignment="1" applyProtection="1">
      <alignment horizontal="center" vertical="center"/>
      <protection locked="0"/>
    </xf>
    <xf numFmtId="9" fontId="9" fillId="2" borderId="33" xfId="0" applyNumberFormat="1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 wrapText="1"/>
      <protection locked="0"/>
    </xf>
    <xf numFmtId="164" fontId="9" fillId="4" borderId="30" xfId="0" applyNumberFormat="1" applyFont="1" applyFill="1" applyBorder="1" applyAlignment="1">
      <alignment horizontal="center" vertical="center"/>
    </xf>
    <xf numFmtId="164" fontId="9" fillId="4" borderId="31" xfId="0" applyNumberFormat="1" applyFont="1" applyFill="1" applyBorder="1" applyAlignment="1">
      <alignment horizontal="center" vertical="center"/>
    </xf>
    <xf numFmtId="164" fontId="9" fillId="4" borderId="32" xfId="0" applyNumberFormat="1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right" vertical="center"/>
    </xf>
    <xf numFmtId="0" fontId="10" fillId="4" borderId="31" xfId="0" applyFont="1" applyFill="1" applyBorder="1" applyAlignment="1">
      <alignment horizontal="right" vertical="center"/>
    </xf>
    <xf numFmtId="0" fontId="10" fillId="4" borderId="32" xfId="0" applyFont="1" applyFill="1" applyBorder="1" applyAlignment="1">
      <alignment horizontal="right" vertical="center"/>
    </xf>
    <xf numFmtId="0" fontId="12" fillId="4" borderId="33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5" fillId="0" borderId="28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164" fontId="9" fillId="4" borderId="26" xfId="0" applyNumberFormat="1" applyFont="1" applyFill="1" applyBorder="1" applyAlignment="1">
      <alignment horizontal="center" vertical="center"/>
    </xf>
    <xf numFmtId="164" fontId="9" fillId="4" borderId="27" xfId="0" applyNumberFormat="1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right" vertical="center"/>
    </xf>
    <xf numFmtId="0" fontId="10" fillId="4" borderId="26" xfId="0" applyFont="1" applyFill="1" applyBorder="1" applyAlignment="1">
      <alignment horizontal="right" vertical="center"/>
    </xf>
    <xf numFmtId="164" fontId="10" fillId="4" borderId="21" xfId="0" applyNumberFormat="1" applyFont="1" applyFill="1" applyBorder="1" applyAlignment="1">
      <alignment horizontal="center" vertical="center"/>
    </xf>
    <xf numFmtId="164" fontId="10" fillId="4" borderId="22" xfId="0" applyNumberFormat="1" applyFont="1" applyFill="1" applyBorder="1" applyAlignment="1">
      <alignment horizontal="center" vertical="center"/>
    </xf>
    <xf numFmtId="164" fontId="10" fillId="4" borderId="24" xfId="0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left" vertical="center" wrapText="1"/>
    </xf>
    <xf numFmtId="0" fontId="11" fillId="4" borderId="3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218787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tabSelected="1" zoomScale="55" zoomScaleNormal="55" zoomScaleSheetLayoutView="100" workbookViewId="0">
      <selection activeCell="B11" sqref="B11:D11"/>
    </sheetView>
  </sheetViews>
  <sheetFormatPr baseColWidth="10" defaultColWidth="11.42578125" defaultRowHeight="15" x14ac:dyDescent="0.25"/>
  <cols>
    <col min="1" max="1" width="11.5703125" customWidth="1"/>
    <col min="2" max="2" width="17.85546875" customWidth="1"/>
    <col min="3" max="3" width="12.7109375" customWidth="1"/>
    <col min="4" max="4" width="157" customWidth="1"/>
    <col min="5" max="5" width="35.140625" customWidth="1"/>
    <col min="6" max="6" width="14.42578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2.42578125" hidden="1" customWidth="1"/>
    <col min="12" max="12" width="25.7109375" customWidth="1"/>
    <col min="13" max="13" width="20.5703125" hidden="1" customWidth="1"/>
    <col min="14" max="14" width="25.7109375" customWidth="1"/>
  </cols>
  <sheetData>
    <row r="1" spans="1:14" ht="45" customHeight="1" x14ac:dyDescent="0.25"/>
    <row r="2" spans="1:14" ht="18.95" customHeight="1" x14ac:dyDescent="0.2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30.7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8.75" customHeight="1" x14ac:dyDescent="0.25">
      <c r="A4" s="67" t="s">
        <v>1</v>
      </c>
      <c r="B4" s="67"/>
      <c r="C4" s="67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8.75" customHeight="1" x14ac:dyDescent="0.25">
      <c r="A6" s="62" t="s">
        <v>2</v>
      </c>
      <c r="B6" s="63"/>
      <c r="C6" s="57" t="s">
        <v>3</v>
      </c>
      <c r="D6" s="58"/>
      <c r="E6" s="58"/>
      <c r="F6" s="58"/>
      <c r="G6" s="58"/>
      <c r="H6" s="59"/>
      <c r="I6" s="63" t="s">
        <v>4</v>
      </c>
      <c r="J6" s="63"/>
      <c r="K6" s="4"/>
      <c r="L6" s="69" t="s">
        <v>5</v>
      </c>
      <c r="M6" s="70"/>
      <c r="N6" s="71"/>
    </row>
    <row r="7" spans="1:14" ht="45" customHeight="1" x14ac:dyDescent="0.25">
      <c r="A7" s="66" t="s">
        <v>6</v>
      </c>
      <c r="B7" s="64"/>
      <c r="C7" s="60"/>
      <c r="D7" s="60"/>
      <c r="E7" s="60"/>
      <c r="F7" s="60"/>
      <c r="G7" s="60"/>
      <c r="H7" s="60"/>
      <c r="I7" s="64" t="s">
        <v>7</v>
      </c>
      <c r="J7" s="64"/>
      <c r="K7" s="5"/>
      <c r="L7" s="72"/>
      <c r="M7" s="72"/>
      <c r="N7" s="73"/>
    </row>
    <row r="8" spans="1:14" ht="45" customHeight="1" thickBot="1" x14ac:dyDescent="0.3">
      <c r="A8" s="68" t="s">
        <v>8</v>
      </c>
      <c r="B8" s="65"/>
      <c r="C8" s="61"/>
      <c r="D8" s="61"/>
      <c r="E8" s="61"/>
      <c r="F8" s="61"/>
      <c r="G8" s="61"/>
      <c r="H8" s="61"/>
      <c r="I8" s="65" t="s">
        <v>9</v>
      </c>
      <c r="J8" s="65"/>
      <c r="K8" s="6"/>
      <c r="L8" s="61"/>
      <c r="M8" s="61"/>
      <c r="N8" s="74"/>
    </row>
    <row r="9" spans="1:14" ht="6" customHeight="1" thickBo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x14ac:dyDescent="0.25">
      <c r="A10" s="9" t="s">
        <v>10</v>
      </c>
      <c r="B10" s="27" t="s">
        <v>11</v>
      </c>
      <c r="C10" s="27"/>
      <c r="D10" s="27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198.75" customHeight="1" x14ac:dyDescent="0.25">
      <c r="A11" s="15">
        <v>1</v>
      </c>
      <c r="B11" s="25" t="s">
        <v>20</v>
      </c>
      <c r="C11" s="26"/>
      <c r="D11" s="26"/>
      <c r="E11" s="18"/>
      <c r="F11" s="15" t="s">
        <v>21</v>
      </c>
      <c r="G11" s="15">
        <v>4</v>
      </c>
      <c r="H11" s="16"/>
      <c r="I11" s="17">
        <v>0.18</v>
      </c>
      <c r="J11" s="15">
        <f>H11*I11</f>
        <v>0</v>
      </c>
      <c r="K11" s="15">
        <f>G11*J11</f>
        <v>0</v>
      </c>
      <c r="L11" s="15">
        <f>H11+J11</f>
        <v>0</v>
      </c>
      <c r="M11" s="15">
        <f>G11*H11</f>
        <v>0</v>
      </c>
      <c r="N11" s="15">
        <f>G11*L11</f>
        <v>0</v>
      </c>
    </row>
    <row r="12" spans="1:14" ht="294.75" customHeight="1" x14ac:dyDescent="0.25">
      <c r="A12" s="15">
        <v>2</v>
      </c>
      <c r="B12" s="54" t="s">
        <v>22</v>
      </c>
      <c r="C12" s="55"/>
      <c r="D12" s="55"/>
      <c r="E12" s="18"/>
      <c r="F12" s="15" t="s">
        <v>21</v>
      </c>
      <c r="G12" s="15">
        <v>40</v>
      </c>
      <c r="H12" s="16"/>
      <c r="I12" s="17">
        <v>0.18</v>
      </c>
      <c r="J12" s="15">
        <f>H12*I12</f>
        <v>0</v>
      </c>
      <c r="K12" s="15">
        <f>G12*J12</f>
        <v>0</v>
      </c>
      <c r="L12" s="15">
        <f>H12+J12</f>
        <v>0</v>
      </c>
      <c r="M12" s="15">
        <f>G12*H12</f>
        <v>0</v>
      </c>
      <c r="N12" s="15">
        <f>G12*L12</f>
        <v>0</v>
      </c>
    </row>
    <row r="13" spans="1:14" ht="27.75" customHeight="1" x14ac:dyDescent="0.25">
      <c r="A13" s="22" t="s">
        <v>23</v>
      </c>
      <c r="B13" s="23"/>
      <c r="C13" s="23"/>
      <c r="D13" s="23"/>
      <c r="E13" s="23"/>
      <c r="F13" s="23"/>
      <c r="G13" s="23"/>
      <c r="H13" s="23"/>
      <c r="I13" s="23"/>
      <c r="J13" s="24"/>
      <c r="K13" s="12"/>
      <c r="L13" s="19">
        <f>SUM(M11:M12)</f>
        <v>0</v>
      </c>
      <c r="M13" s="20"/>
      <c r="N13" s="21"/>
    </row>
    <row r="14" spans="1:14" ht="27.75" customHeight="1" x14ac:dyDescent="0.25">
      <c r="A14" s="47" t="s">
        <v>24</v>
      </c>
      <c r="B14" s="48"/>
      <c r="C14" s="48"/>
      <c r="D14" s="48"/>
      <c r="E14" s="48"/>
      <c r="F14" s="48"/>
      <c r="G14" s="48"/>
      <c r="H14" s="48"/>
      <c r="I14" s="48"/>
      <c r="J14" s="48"/>
      <c r="K14" s="14"/>
      <c r="L14" s="45">
        <f>SUM(K11:K12)</f>
        <v>0</v>
      </c>
      <c r="M14" s="45"/>
      <c r="N14" s="46"/>
    </row>
    <row r="15" spans="1:14" s="2" customFormat="1" ht="69" customHeight="1" x14ac:dyDescent="0.2">
      <c r="A15" s="37" t="s">
        <v>25</v>
      </c>
      <c r="B15" s="38"/>
      <c r="C15" s="38"/>
      <c r="D15" s="38"/>
      <c r="E15" s="34"/>
      <c r="F15" s="35"/>
      <c r="G15" s="35"/>
      <c r="H15" s="36"/>
      <c r="I15" s="52" t="s">
        <v>26</v>
      </c>
      <c r="J15" s="53"/>
      <c r="K15" s="13"/>
      <c r="L15" s="49">
        <f>L13+L14</f>
        <v>0</v>
      </c>
      <c r="M15" s="50"/>
      <c r="N15" s="51"/>
    </row>
    <row r="16" spans="1:14" ht="15" customHeight="1" x14ac:dyDescent="0.25">
      <c r="A16" s="39" t="s">
        <v>27</v>
      </c>
      <c r="B16" s="40"/>
      <c r="C16" s="40"/>
      <c r="D16" s="40"/>
      <c r="E16" s="40"/>
      <c r="F16" s="40"/>
      <c r="G16" s="40"/>
      <c r="H16" s="40"/>
      <c r="I16" s="28" t="s">
        <v>28</v>
      </c>
      <c r="J16" s="28"/>
      <c r="K16" s="28"/>
      <c r="L16" s="28"/>
      <c r="M16" s="28"/>
      <c r="N16" s="29"/>
    </row>
    <row r="17" spans="1:14" ht="15" customHeight="1" x14ac:dyDescent="0.25">
      <c r="A17" s="41"/>
      <c r="B17" s="42"/>
      <c r="C17" s="42"/>
      <c r="D17" s="42"/>
      <c r="E17" s="42"/>
      <c r="F17" s="42"/>
      <c r="G17" s="42"/>
      <c r="H17" s="42"/>
      <c r="I17" s="30"/>
      <c r="J17" s="30"/>
      <c r="K17" s="30"/>
      <c r="L17" s="30"/>
      <c r="M17" s="30"/>
      <c r="N17" s="31"/>
    </row>
    <row r="18" spans="1:14" ht="15" customHeight="1" x14ac:dyDescent="0.25">
      <c r="A18" s="41"/>
      <c r="B18" s="42"/>
      <c r="C18" s="42"/>
      <c r="D18" s="42"/>
      <c r="E18" s="42"/>
      <c r="F18" s="42"/>
      <c r="G18" s="42"/>
      <c r="H18" s="42"/>
      <c r="I18" s="30"/>
      <c r="J18" s="30"/>
      <c r="K18" s="30"/>
      <c r="L18" s="30"/>
      <c r="M18" s="30"/>
      <c r="N18" s="31"/>
    </row>
    <row r="19" spans="1:14" ht="15" customHeight="1" x14ac:dyDescent="0.25">
      <c r="A19" s="41"/>
      <c r="B19" s="42"/>
      <c r="C19" s="42"/>
      <c r="D19" s="42"/>
      <c r="E19" s="42"/>
      <c r="F19" s="42"/>
      <c r="G19" s="42"/>
      <c r="H19" s="42"/>
      <c r="I19" s="30"/>
      <c r="J19" s="30"/>
      <c r="K19" s="30"/>
      <c r="L19" s="30"/>
      <c r="M19" s="30"/>
      <c r="N19" s="31"/>
    </row>
    <row r="20" spans="1:14" ht="15" customHeight="1" thickBot="1" x14ac:dyDescent="0.3">
      <c r="A20" s="43"/>
      <c r="B20" s="44"/>
      <c r="C20" s="44"/>
      <c r="D20" s="44"/>
      <c r="E20" s="44"/>
      <c r="F20" s="44"/>
      <c r="G20" s="44"/>
      <c r="H20" s="44"/>
      <c r="I20" s="32"/>
      <c r="J20" s="32"/>
      <c r="K20" s="32"/>
      <c r="L20" s="32"/>
      <c r="M20" s="32"/>
      <c r="N20" s="33"/>
    </row>
  </sheetData>
  <sheetProtection algorithmName="SHA-512" hashValue="5QKuDw95hONuONguRCXI26CHZLFmyi1yXre0r4EhXRCfkXlaiGw6OH9/DxqoA5BZJ6cCxJdLzAyYCSJl1G3XJw==" saltValue="FFgDicYgeh/Opw10LeNo1Q==" spinCount="100000" sheet="1" objects="1" scenarios="1"/>
  <mergeCells count="27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L13:N13"/>
    <mergeCell ref="A13:J13"/>
    <mergeCell ref="B11:D11"/>
    <mergeCell ref="B10:D10"/>
    <mergeCell ref="I16:N20"/>
    <mergeCell ref="E15:H15"/>
    <mergeCell ref="A15:D15"/>
    <mergeCell ref="A16:H20"/>
    <mergeCell ref="L14:N14"/>
    <mergeCell ref="A14:J14"/>
    <mergeCell ref="L15:N15"/>
    <mergeCell ref="I15:J15"/>
    <mergeCell ref="B12:D12"/>
  </mergeCells>
  <dataValidations count="1">
    <dataValidation type="decimal" allowBlank="1" showInputMessage="1" showErrorMessage="1" errorTitle="ALERTA" error="EN ESTA CELDA SOLO ES PERMITIDO DÍGITOS NUMÉRICOS" sqref="H11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customXml/itemProps3.xml><?xml version="1.0" encoding="utf-8"?>
<ds:datastoreItem xmlns:ds="http://schemas.openxmlformats.org/officeDocument/2006/customXml" ds:itemID="{12A96558-E5D3-4982-89CC-54F3886952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2024-11-27T17:08:27Z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