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oporte\OneDrive - Poder Judicial RD\Procesos Activos\CSM-2022-241 ADQ.  MATERIALES DE REFRIGERACIÓN - SEGUNDO PEDIDO 2022\Editables\Anexos\"/>
    </mc:Choice>
  </mc:AlternateContent>
  <bookViews>
    <workbookView xWindow="0" yWindow="0" windowWidth="20490" windowHeight="7650"/>
  </bookViews>
  <sheets>
    <sheet name="Landscape" sheetId="5" r:id="rId1"/>
    <sheet name="Hoja2" sheetId="7" r:id="rId2"/>
  </sheets>
  <definedNames>
    <definedName name="_xlnm.Print_Titles" localSheetId="0">Landscape!$1:$11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7" i="5" l="1"/>
  <c r="M16" i="5"/>
  <c r="M24" i="5"/>
  <c r="M36" i="5"/>
  <c r="M40" i="5"/>
  <c r="M44" i="5"/>
  <c r="M48" i="5"/>
  <c r="M52" i="5"/>
  <c r="M56" i="5"/>
  <c r="M60" i="5"/>
  <c r="M64" i="5"/>
  <c r="M68" i="5"/>
  <c r="M76" i="5"/>
  <c r="M84" i="5"/>
  <c r="M15" i="5"/>
  <c r="M19" i="5"/>
  <c r="M20" i="5"/>
  <c r="M23" i="5"/>
  <c r="M27" i="5"/>
  <c r="M28" i="5"/>
  <c r="M30" i="5"/>
  <c r="M31" i="5"/>
  <c r="M32" i="5"/>
  <c r="M34" i="5"/>
  <c r="M35" i="5"/>
  <c r="M39" i="5"/>
  <c r="M43" i="5"/>
  <c r="M47" i="5"/>
  <c r="M51" i="5"/>
  <c r="M55" i="5"/>
  <c r="M59" i="5"/>
  <c r="M63" i="5"/>
  <c r="M67" i="5"/>
  <c r="M71" i="5"/>
  <c r="M78" i="5"/>
  <c r="M79" i="5"/>
  <c r="M80" i="5"/>
  <c r="M82" i="5"/>
  <c r="M12" i="5"/>
  <c r="M86" i="5"/>
  <c r="J86" i="5"/>
  <c r="K86" i="5" s="1"/>
  <c r="M85" i="5"/>
  <c r="J85" i="5"/>
  <c r="L85" i="5" s="1"/>
  <c r="N85" i="5" s="1"/>
  <c r="J84" i="5"/>
  <c r="L84" i="5" s="1"/>
  <c r="M83" i="5"/>
  <c r="J83" i="5"/>
  <c r="J82" i="5"/>
  <c r="K82" i="5" s="1"/>
  <c r="M81" i="5"/>
  <c r="J81" i="5"/>
  <c r="L81" i="5" s="1"/>
  <c r="N81" i="5" s="1"/>
  <c r="J80" i="5"/>
  <c r="L80" i="5" s="1"/>
  <c r="J79" i="5"/>
  <c r="J78" i="5"/>
  <c r="M77" i="5"/>
  <c r="J77" i="5"/>
  <c r="L77" i="5" s="1"/>
  <c r="N77" i="5" s="1"/>
  <c r="J76" i="5"/>
  <c r="L76" i="5" s="1"/>
  <c r="J43" i="5"/>
  <c r="L43" i="5" s="1"/>
  <c r="M42" i="5"/>
  <c r="J42" i="5"/>
  <c r="M41" i="5"/>
  <c r="J41" i="5"/>
  <c r="L41" i="5" s="1"/>
  <c r="N41" i="5" s="1"/>
  <c r="J40" i="5"/>
  <c r="L40" i="5" s="1"/>
  <c r="J39" i="5"/>
  <c r="L39" i="5" s="1"/>
  <c r="M38" i="5"/>
  <c r="J38" i="5"/>
  <c r="K38" i="5" s="1"/>
  <c r="M37" i="5"/>
  <c r="J37" i="5"/>
  <c r="L37" i="5" s="1"/>
  <c r="N37" i="5" s="1"/>
  <c r="J36" i="5"/>
  <c r="L36" i="5" s="1"/>
  <c r="J35" i="5"/>
  <c r="L35" i="5" s="1"/>
  <c r="J34" i="5"/>
  <c r="K34" i="5" s="1"/>
  <c r="M33" i="5"/>
  <c r="J33" i="5"/>
  <c r="L33" i="5" s="1"/>
  <c r="N33" i="5" s="1"/>
  <c r="J32" i="5"/>
  <c r="L32" i="5" s="1"/>
  <c r="J31" i="5"/>
  <c r="L31" i="5" s="1"/>
  <c r="N31" i="5" s="1"/>
  <c r="J30" i="5"/>
  <c r="M29" i="5"/>
  <c r="J29" i="5"/>
  <c r="L29" i="5" s="1"/>
  <c r="N29" i="5" s="1"/>
  <c r="J28" i="5"/>
  <c r="L28" i="5" s="1"/>
  <c r="J27" i="5"/>
  <c r="L27" i="5" s="1"/>
  <c r="M26" i="5"/>
  <c r="J26" i="5"/>
  <c r="M25" i="5"/>
  <c r="J25" i="5"/>
  <c r="J24" i="5"/>
  <c r="L24" i="5" s="1"/>
  <c r="J23" i="5"/>
  <c r="L23" i="5" s="1"/>
  <c r="M22" i="5"/>
  <c r="J22" i="5"/>
  <c r="M21" i="5"/>
  <c r="J21" i="5"/>
  <c r="L21" i="5" s="1"/>
  <c r="N21" i="5" s="1"/>
  <c r="J20" i="5"/>
  <c r="L20" i="5" s="1"/>
  <c r="J19" i="5"/>
  <c r="L19" i="5" s="1"/>
  <c r="M18" i="5"/>
  <c r="J18" i="5"/>
  <c r="M17" i="5"/>
  <c r="J17" i="5"/>
  <c r="L17" i="5" s="1"/>
  <c r="N17" i="5" s="1"/>
  <c r="J16" i="5"/>
  <c r="L16" i="5" s="1"/>
  <c r="J15" i="5"/>
  <c r="L15" i="5" s="1"/>
  <c r="M14" i="5"/>
  <c r="J14" i="5"/>
  <c r="M13" i="5"/>
  <c r="J13" i="5"/>
  <c r="L13" i="5" s="1"/>
  <c r="N13" i="5" s="1"/>
  <c r="J12" i="5"/>
  <c r="L12" i="5" s="1"/>
  <c r="J59" i="5"/>
  <c r="L59" i="5" s="1"/>
  <c r="M58" i="5"/>
  <c r="J58" i="5"/>
  <c r="M57" i="5"/>
  <c r="J57" i="5"/>
  <c r="L57" i="5" s="1"/>
  <c r="N57" i="5" s="1"/>
  <c r="J56" i="5"/>
  <c r="L56" i="5" s="1"/>
  <c r="J55" i="5"/>
  <c r="L55" i="5" s="1"/>
  <c r="M54" i="5"/>
  <c r="J54" i="5"/>
  <c r="M53" i="5"/>
  <c r="J53" i="5"/>
  <c r="L53" i="5" s="1"/>
  <c r="N53" i="5" s="1"/>
  <c r="J52" i="5"/>
  <c r="L52" i="5" s="1"/>
  <c r="J51" i="5"/>
  <c r="L51" i="5" s="1"/>
  <c r="M50" i="5"/>
  <c r="J50" i="5"/>
  <c r="K50" i="5" s="1"/>
  <c r="M49" i="5"/>
  <c r="J49" i="5"/>
  <c r="L49" i="5" s="1"/>
  <c r="N49" i="5" s="1"/>
  <c r="J48" i="5"/>
  <c r="L48" i="5" s="1"/>
  <c r="J47" i="5"/>
  <c r="L47" i="5" s="1"/>
  <c r="M46" i="5"/>
  <c r="J46" i="5"/>
  <c r="K46" i="5" s="1"/>
  <c r="M45" i="5"/>
  <c r="J45" i="5"/>
  <c r="L45" i="5" s="1"/>
  <c r="N45" i="5" s="1"/>
  <c r="J44" i="5"/>
  <c r="L44" i="5" s="1"/>
  <c r="J67" i="5"/>
  <c r="L67" i="5" s="1"/>
  <c r="M66" i="5"/>
  <c r="J66" i="5"/>
  <c r="K66" i="5" s="1"/>
  <c r="M65" i="5"/>
  <c r="J65" i="5"/>
  <c r="L65" i="5" s="1"/>
  <c r="N65" i="5" s="1"/>
  <c r="J64" i="5"/>
  <c r="L64" i="5" s="1"/>
  <c r="J63" i="5"/>
  <c r="L63" i="5" s="1"/>
  <c r="M62" i="5"/>
  <c r="J62" i="5"/>
  <c r="K62" i="5" s="1"/>
  <c r="M61" i="5"/>
  <c r="J61" i="5"/>
  <c r="L61" i="5" s="1"/>
  <c r="N61" i="5" s="1"/>
  <c r="J60" i="5"/>
  <c r="L60" i="5" s="1"/>
  <c r="J71" i="5"/>
  <c r="M70" i="5"/>
  <c r="J70" i="5"/>
  <c r="L70" i="5" s="1"/>
  <c r="N70" i="5" s="1"/>
  <c r="M69" i="5"/>
  <c r="J69" i="5"/>
  <c r="L69" i="5" s="1"/>
  <c r="N69" i="5" s="1"/>
  <c r="J68" i="5"/>
  <c r="L68" i="5" s="1"/>
  <c r="L25" i="5" l="1"/>
  <c r="N25" i="5" s="1"/>
  <c r="K25" i="5"/>
  <c r="K79" i="5"/>
  <c r="N16" i="5"/>
  <c r="N68" i="5"/>
  <c r="N48" i="5"/>
  <c r="N44" i="5"/>
  <c r="N24" i="5"/>
  <c r="N64" i="5"/>
  <c r="N56" i="5"/>
  <c r="N60" i="5"/>
  <c r="N52" i="5"/>
  <c r="N20" i="5"/>
  <c r="N63" i="5"/>
  <c r="N67" i="5"/>
  <c r="N47" i="5"/>
  <c r="N51" i="5"/>
  <c r="K19" i="5"/>
  <c r="K30" i="5"/>
  <c r="N39" i="5"/>
  <c r="K78" i="5"/>
  <c r="K71" i="5"/>
  <c r="N55" i="5"/>
  <c r="N59" i="5"/>
  <c r="N15" i="5"/>
  <c r="N19" i="5"/>
  <c r="N23" i="5"/>
  <c r="N27" i="5"/>
  <c r="N43" i="5"/>
  <c r="K54" i="5"/>
  <c r="K58" i="5"/>
  <c r="N12" i="5"/>
  <c r="K14" i="5"/>
  <c r="K18" i="5"/>
  <c r="K22" i="5"/>
  <c r="K26" i="5"/>
  <c r="N35" i="5"/>
  <c r="K42" i="5"/>
  <c r="K83" i="5"/>
  <c r="N28" i="5"/>
  <c r="N32" i="5"/>
  <c r="N36" i="5"/>
  <c r="N40" i="5"/>
  <c r="N76" i="5"/>
  <c r="N80" i="5"/>
  <c r="N84" i="5"/>
  <c r="K41" i="5"/>
  <c r="K63" i="5"/>
  <c r="K35" i="5"/>
  <c r="K68" i="5"/>
  <c r="K55" i="5"/>
  <c r="L71" i="5"/>
  <c r="N71" i="5" s="1"/>
  <c r="L66" i="5"/>
  <c r="N66" i="5" s="1"/>
  <c r="K49" i="5"/>
  <c r="L54" i="5"/>
  <c r="N54" i="5" s="1"/>
  <c r="K57" i="5"/>
  <c r="K23" i="5"/>
  <c r="K39" i="5"/>
  <c r="L46" i="5"/>
  <c r="N46" i="5" s="1"/>
  <c r="K51" i="5"/>
  <c r="K17" i="5"/>
  <c r="L22" i="5"/>
  <c r="N22" i="5" s="1"/>
  <c r="L38" i="5"/>
  <c r="N38" i="5" s="1"/>
  <c r="K67" i="5"/>
  <c r="K47" i="5"/>
  <c r="L50" i="5"/>
  <c r="N50" i="5" s="1"/>
  <c r="K53" i="5"/>
  <c r="K15" i="5"/>
  <c r="L18" i="5"/>
  <c r="N18" i="5" s="1"/>
  <c r="K21" i="5"/>
  <c r="K31" i="5"/>
  <c r="L34" i="5"/>
  <c r="N34" i="5" s="1"/>
  <c r="K37" i="5"/>
  <c r="K76" i="5"/>
  <c r="K77" i="5"/>
  <c r="K80" i="5"/>
  <c r="K81" i="5"/>
  <c r="K84" i="5"/>
  <c r="K85" i="5"/>
  <c r="K59" i="5"/>
  <c r="L14" i="5"/>
  <c r="N14" i="5" s="1"/>
  <c r="K27" i="5"/>
  <c r="L30" i="5"/>
  <c r="N30" i="5" s="1"/>
  <c r="K33" i="5"/>
  <c r="K43" i="5"/>
  <c r="L79" i="5"/>
  <c r="N79" i="5" s="1"/>
  <c r="L83" i="5"/>
  <c r="N83" i="5" s="1"/>
  <c r="L62" i="5"/>
  <c r="N62" i="5" s="1"/>
  <c r="K45" i="5"/>
  <c r="L58" i="5"/>
  <c r="N58" i="5" s="1"/>
  <c r="K13" i="5"/>
  <c r="L26" i="5"/>
  <c r="N26" i="5" s="1"/>
  <c r="K29" i="5"/>
  <c r="L42" i="5"/>
  <c r="N42" i="5" s="1"/>
  <c r="L78" i="5"/>
  <c r="N78" i="5" s="1"/>
  <c r="L82" i="5"/>
  <c r="N82" i="5" s="1"/>
  <c r="L86" i="5"/>
  <c r="N86" i="5" s="1"/>
  <c r="K12" i="5"/>
  <c r="K16" i="5"/>
  <c r="K20" i="5"/>
  <c r="K24" i="5"/>
  <c r="K28" i="5"/>
  <c r="K32" i="5"/>
  <c r="K36" i="5"/>
  <c r="K40" i="5"/>
  <c r="K44" i="5"/>
  <c r="K48" i="5"/>
  <c r="K52" i="5"/>
  <c r="K56" i="5"/>
  <c r="K60" i="5"/>
  <c r="K64" i="5"/>
  <c r="K61" i="5"/>
  <c r="K65" i="5"/>
  <c r="K69" i="5"/>
  <c r="K70" i="5"/>
  <c r="J72" i="5"/>
  <c r="L72" i="5" s="1"/>
  <c r="N72" i="5" s="1"/>
  <c r="M73" i="5"/>
  <c r="M74" i="5"/>
  <c r="M75" i="5"/>
  <c r="J73" i="5"/>
  <c r="L73" i="5" s="1"/>
  <c r="N73" i="5" s="1"/>
  <c r="J75" i="5"/>
  <c r="L75" i="5" s="1"/>
  <c r="N75" i="5" s="1"/>
  <c r="J74" i="5"/>
  <c r="L74" i="5" s="1"/>
  <c r="N74" i="5" s="1"/>
  <c r="M72" i="5"/>
  <c r="K72" i="5" l="1"/>
  <c r="K75" i="5"/>
  <c r="K74" i="5"/>
  <c r="K73" i="5"/>
  <c r="L88" i="5" l="1"/>
  <c r="L90" i="5"/>
</calcChain>
</file>

<file path=xl/sharedStrings.xml><?xml version="1.0" encoding="utf-8"?>
<sst xmlns="http://schemas.openxmlformats.org/spreadsheetml/2006/main" count="330" uniqueCount="151">
  <si>
    <t>OFERTA ECONÓMICA</t>
  </si>
  <si>
    <t>SNCC.F.033-OFERTA ECONÓMICA</t>
  </si>
  <si>
    <t>Título del Proceso:</t>
  </si>
  <si>
    <t>ADQUISICIÓN DE MATERIALES DE REFRIGERACIÓN DE LA UNIDAD DE SERVICIOS Y MANTENIMIENTO, SEGUNDO PEDIDO AÑO 2022</t>
  </si>
  <si>
    <t>No. Expediente:</t>
  </si>
  <si>
    <t>CSM-2022-241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</si>
  <si>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</si>
  <si>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</si>
  <si>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</si>
  <si>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</si>
  <si>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</si>
  <si>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</si>
  <si>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</si>
  <si>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</si>
  <si>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</si>
  <si>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</si>
  <si>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</si>
  <si>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</si>
  <si>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</si>
  <si>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</si>
  <si>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Alambre de goma 14-4, fabricación norteamericana, no aplica garantía</t>
  </si>
  <si>
    <t>pies</t>
  </si>
  <si>
    <t>Alambre de goma 10-2, fabricación norteamericana, no aplica garantía</t>
  </si>
  <si>
    <t>Bomba de drenaje 220v/1PH/50-60HZ, 75 Watts, 0.5 amperes, levante máximo 17 ft./5.2 mt, interruptor automático de acción rápida, tanque de medio galón anticorrosivo y de alto impacto, válvula de retención con púas removibles de 3/8, 3 orificios de drenaje de entrada, térmicamente protegida, garantía por desperfecto de fábrica.</t>
  </si>
  <si>
    <t>Und</t>
  </si>
  <si>
    <t>Breaker grueso sencillo 20 amperes, THQL, 120/240 V, fabricación norteamericana, 1 Polo, garantía por desperfecto de fábrica.</t>
  </si>
  <si>
    <t>Breaker grueso sencillo 30 amperes, THQL, 120/240 V, fabricación norteamericana, 1 Polo, garantía por desperfecto de fábrica.</t>
  </si>
  <si>
    <t>Breaker grueso sencillo 40 amperes, THQL, 120/240 V, fabricación norteamericana, 1 Polo, garantía por desperfecto de fábrica.</t>
  </si>
  <si>
    <t>Breaker grueso sencillo 50 amperes, THQL, 120/240 V, fabricación norteamericana, 1 Polo, garantía por desperfecto de fábrica.</t>
  </si>
  <si>
    <t>Breaker grueso sencillo 60 amperes, THQL, 120/240 V, fabricación norteamericana, 1 Polo, garantía por desperfecto de fábrica.</t>
  </si>
  <si>
    <t>Breaker grueso doble 20 amperes, THQL, 120/240 V, fabricación norteamericana, 2 Polos, garantía por desperfecto de fábrica.</t>
  </si>
  <si>
    <t>Breaker grueso doble 30 amperes, THQL, 120/240 V, fabricación norteamericana, 2 Polos, garantía por desperfecto de fábrica.</t>
  </si>
  <si>
    <t>Breaker grueso doble 40 amperes, THQL, 120/240 V, fabricación norteamericana, 2 Polos, garantía por desperfecto de fábrica.</t>
  </si>
  <si>
    <t>Breaker grueso doble 50 amperes, THQL, 120/240 V, fabricación norteamericana, 2 Polos, garantía por desperfecto de fábrica.</t>
  </si>
  <si>
    <t>Breaker grueso doble 60 amperes, THQL, 120/240 V, fabricación norteamericana, 2 Polos, garantía por desperfecto de fábrica.</t>
  </si>
  <si>
    <t>Barra roscada 5/16" x 6 pies, no aplica garantía</t>
  </si>
  <si>
    <t>Motor ventilador para manejadora de 1/2 Hp, 1075 RPM, garantía por desperfecto de fábrica.</t>
  </si>
  <si>
    <t>Motor ventilador para manejadora de 1/3 Hp, 1075 RPM, garantía por desperfecto de fábrica.</t>
  </si>
  <si>
    <t>Motor ventilador de condensador de 1/4 Hp, 1075 RPM, garantía por desperfecto de fábrica.</t>
  </si>
  <si>
    <t>Motor ventilador de condensador de 1/3 Hp, 1075 RPM, garantía por desperfecto de fábrica.</t>
  </si>
  <si>
    <t>Motor ventilador de condensador de 1/2 Hp, 1075 RPM, garantía por desperfecto de fábrica.</t>
  </si>
  <si>
    <t>Motor ventilador de condensador de 1/6 Hp, 1075 RPM, garantía por desperfecto de fábrica.</t>
  </si>
  <si>
    <t>Varilla de soldar de plata al 5%, no aplica garantía</t>
  </si>
  <si>
    <t>Libras</t>
  </si>
  <si>
    <t>Cinta Ductey para ductos plateada (rollo de 3" x 50 yardas), no aplica garantía</t>
  </si>
  <si>
    <t>Cinta Ductey para ductos (rollo de 2" x 60), no aplica garantía</t>
  </si>
  <si>
    <t>Clavija tipo hembra, no aplica garantía</t>
  </si>
  <si>
    <t>Contactor de 40 Amp a 24 V trifásico, no aplica garantía</t>
  </si>
  <si>
    <t>Contactor de 40 Amp a 24 V monofásico, no aplica garantía</t>
  </si>
  <si>
    <t>Capacitor de marcha de 30 MDF, voltaje entre 370 -440 Vac, 50/60 HZ no aplica garantía</t>
  </si>
  <si>
    <t>Capacitor de marcha de 30+5 MDF, voltaje entre 370 -440 Vac , 50/60 HZ no aplica garantía</t>
  </si>
  <si>
    <t>Capacitor de marcha de 35 MDF, voltaje entre 370 -440 Vac , 50/60 HZ no aplica garantía</t>
  </si>
  <si>
    <t>Capacitor de marcha de 35+5 MDF, voltaje entre 370 -440 Vac,  50/60 HZ no aplica garantía</t>
  </si>
  <si>
    <t>Capacitor de marcha de 40 MDF, voltaje entre 370 -440 Vac,  50/60 HZ no aplica garantía</t>
  </si>
  <si>
    <t>Capacitor de marcha de 40+5 MDF, voltaje entre 370 -440 Vac, 50/60 HZ no aplica garantía</t>
  </si>
  <si>
    <t>Capacitor de marcha de 45 MDF, voltaje entre 370 -440 Vac, 50/60 HZ no aplica garantía</t>
  </si>
  <si>
    <t>Capacitor de marcha de 45+5 MDF, voltaje entre 370 -440 Vac , 50/60 HZ no aplica garantía</t>
  </si>
  <si>
    <t>Capacitor de marcha de 50 MDF, voltaje entre 370 -440 Vac, 50/60 HZ no aplica garantía</t>
  </si>
  <si>
    <t>Capacitor de marcha de 50+5 MDF, voltaje entre 370 -440 Vac, 50/60 HZ no aplica garantía</t>
  </si>
  <si>
    <t>Capacitor de marcha de 60 MDF, voltaje entre 370 -440 Vac, 50/60 HZ no aplica garantía</t>
  </si>
  <si>
    <t>Capacitor de marcha de 60+5 MDF, voltaje entre 370 -440 Vac, 50/60 HZ no aplica garantía.</t>
  </si>
  <si>
    <t>Capacitor de arranque de 2.5 MDF, voltaje entre 370 -450 Vac , 50/60 HZ no aplica garantía.</t>
  </si>
  <si>
    <t>Capacitor de arranque de 5 MDF, voltaje entre 370 -450 Vac, 50/60 HZ no aplica garantía.</t>
  </si>
  <si>
    <t>Capacitor de arranque de 7.5 MDF, voltaje entre 370 -450 Vac, 50/60 HZ no aplica garantía</t>
  </si>
  <si>
    <t>Capacitor de arranque de 10 MDF, voltaje entre 370 -450 Vac , 50/60 HZ no aplica garantía.</t>
  </si>
  <si>
    <t>Capacitor de arranque de MDF, voltaje entre 370 -450 Vac , 50/60 HZ no aplica garantía.</t>
  </si>
  <si>
    <t>Filtro soldable para nevera de 10 gramos, no aplica garantía</t>
  </si>
  <si>
    <t>Tarugo de plomo de 5/16" x 2”, no aplica garantía</t>
  </si>
  <si>
    <t>Over load para nevera, 1HP, 115 v, 60HZ, no aplica garantía</t>
  </si>
  <si>
    <t>Fan relay, 24v, 50/60 HZ, no aplica garantía</t>
  </si>
  <si>
    <t>Refrigerante 134a (lata de 12 Onz, 6.9cm de ancho) cumple con AHRI 700, estándares de pureza, fabricación norteamericana, no aplica garantía</t>
  </si>
  <si>
    <t>Spray foam de poliuretano para insulación 12 Onz (norteamericano), no aplica garantía</t>
  </si>
  <si>
    <t>Transformador reductor de 120/208/240 v a 24v de 40 Va, 60 Hz no aplica garantía</t>
  </si>
  <si>
    <t>Filtro de línea soldable 163 S, no aplica garantía</t>
  </si>
  <si>
    <t>Termostato ambiental, no programable (análogo), estilo clásico, dimensiones 2.88 pulgadas de ancho x 4.75 pulgadas de alto, sin mercurio, solamente enfriamiento, rangos de temperatura 50° a 90° F (10° A 32°C), color blanco, ajuste del sistema: off y Cool, ajustes del ventilador: Auto y On, no aplica garantía</t>
  </si>
  <si>
    <t>Tarugo mamey plástico 5/16"x 1 1/2", no aplica garantía</t>
  </si>
  <si>
    <t>Tiewrap (presilla plástica) negra 15 pulg, no aplica garantía</t>
  </si>
  <si>
    <t>Tape de vinilo eléctrico de ¾ pulg de ancho por 66 pies de largo, de grado profesional, para voltaje hasta 600 vac, no aplica garantía</t>
  </si>
  <si>
    <t>Válvula de servicio, no aplica garantía</t>
  </si>
  <si>
    <t>Tubería flexible de cobre de 3/8", fabricación norteamericana, no aplica garantía</t>
  </si>
  <si>
    <t>Tubería flexible de cobre de 1/4", fabricación norteamericana, no aplica garantía</t>
  </si>
  <si>
    <t>Tubería flexible de cobre de 1/2", fabricación norteamericana, no aplica garantía</t>
  </si>
  <si>
    <t>Tubería flexible de cobre de 5/8", fabricación norteamericana, no aplica garantía</t>
  </si>
  <si>
    <t>Tubería flexible de cobre de 3/4", fabricación norteamericana, no aplica garantía</t>
  </si>
  <si>
    <t>Tubería flexible de cobre de 7/8", fabricación norteamericana, no aplica garantía</t>
  </si>
  <si>
    <t>Caja de breaker reforzada, de 2 a 4 circuitos, 70 amp, 240 v, con barra de conexión para neutro, no aplica garantía</t>
  </si>
  <si>
    <t>Tanque de refrigerante R410a, 25 libras, fabricación norteamericana, no aplica garantía</t>
  </si>
  <si>
    <t>Tanque de refrigerante R22, 30 libras, fabricación norteamericana, no aplica garantía</t>
  </si>
  <si>
    <t>Manguera de drenaje flexible de 3/8", no aplica garantía</t>
  </si>
  <si>
    <t>Power paq grande, 1PH, para unidades de 4, 000 BTU A 120,000 BTU, 277 Vac, 22 Amp máximo, no aplica garantía</t>
  </si>
  <si>
    <t>Agente limpiador ecológico para sistemas de refrigeración, tanque de refrigerante de 1.7 libras HFO-1233zd, no aplica garantía</t>
  </si>
  <si>
    <t>Compresor de 60,000 Btu, Rotativo, 208-230v, R22, 60 Hz, Monofásico, garantía por desperfecto de fábrica.</t>
  </si>
  <si>
    <t>Compresor de 48,000 Btu, rotativo 208-230v, R410-A, 60 Hz, Monofásico, garantía por desperfecto de fábrica</t>
  </si>
  <si>
    <t>Limpiador para serpentines de condensador concentrado, altamente espumante, biodegradable.</t>
  </si>
  <si>
    <t>Condensador de 5 toneladas, Convencional, Monofásico, 60 Hz, 208-230 v, con protección anticorrosiva, Eficiencia 13, R410A, 1 año de garantía</t>
  </si>
  <si>
    <t>Compresor de 18,000 Btu, alternativo, 208-230v, R22, Monofásico, garantía por desperfecto de fábrica.</t>
  </si>
  <si>
    <t>Compresor de 120,000 Btu (10 toneladas), Rotativo 480, tipo scroll, 60 Hz, vac, R22, Trifásico, garantía por desperfecto de fábrica.</t>
  </si>
  <si>
    <t>Condensador de 1 tonelada, Convencional, Monofásico, 208-230 v, 60 Hz, con protección anticorrosiva, Eficiencia 13, R410A, 1 año de garantía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</si>
  <si>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</si>
  <si>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</si>
  <si>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</si>
  <si>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</si>
  <si>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</si>
  <si>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</si>
  <si>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Item</t>
  </si>
  <si>
    <t>CANT.</t>
  </si>
  <si>
    <t>Descripción</t>
  </si>
  <si>
    <t xml:space="preserve">Bomba de drenaje 220v/1PH/50-60HZ, 75 Watts, 0.5 amperes, levante máximo tanque de medio anticorrosivo y de alto impacto, válvula de retención con térmicamente protegida, garantía por desperfecto de fábrica. </t>
  </si>
  <si>
    <t>Breaker grueso sencillo 20 amperes, THQL, 120/240 V, fabricación norteamericano, 1 Polo, garantía por desperfecto de fábrica.</t>
  </si>
  <si>
    <t>Breaker grueso sencillo 30 amperes, THQL, 120/240 V, fabricación norteamericano, 1 Polo, garantía por desperfecto de fábrica.</t>
  </si>
  <si>
    <t>Breaker grueso sencillo 40 amperes, THQL, 120/240 V, fabricación norteamericano, 1 Polo, garantía por desperfecto de fábrica.</t>
  </si>
  <si>
    <t>Breaker grueso sencillo 50 amperes, THQL, 120/240 V, fabricación norteamericano, 1 Polo, garantía por desperfecto de fábrica.</t>
  </si>
  <si>
    <t>Breaker grueso sencillo 60 amperes, THQL, 120/240 V, fabricación norteamericano, 1 Polo, garantía por desperfecto de fábrica.</t>
  </si>
  <si>
    <t>Breaker grueso doble 20 amperes, THQL, 120/240 V, fabricación norteamericano, 2 Polo, garantía por desperfecto de fábrica.</t>
  </si>
  <si>
    <t>Breaker grueso doble 30 amperes, THQL, 120/240 V, fabricación norteamericano, 2 Polo, garantía por desperfecto de fábrica.</t>
  </si>
  <si>
    <t>Breaker grueso doble 40 amperes, THQL, 120/240 V,  fabricación  norteamericana</t>
  </si>
  <si>
    <t>Breaker grueso doble 50 amperes, THQL, 120/240 V,  fabricación  norteamericano, 2 Polo, garantía por desperfecto de fábrica.</t>
  </si>
  <si>
    <t>Breaker grueso doble 60 amperes, THQL, 120/240 V,  fabricación  norteamericano, 2 Polo, garantía por desperfecto de fábrica.</t>
  </si>
  <si>
    <t>Capacitor de marcha de 40 MDF,  voltaje entre 370 -440 Vac,  50/60 HZ no aplica garantía</t>
  </si>
  <si>
    <t>Capacitor de marcha de 45 MDF,  voltaje entre 370 -440 Vac, 50/60 HZ no aplica garantía</t>
  </si>
  <si>
    <t>Capacitor de marcha de 50+5 MDF,  voltaje entre 370 -440 Vac, 50/60 HZ no aplica garantía</t>
  </si>
  <si>
    <t>Capacitor de marcha de 60 MDF,  voltaje entre 370 -440 Vac, 50/60 HZ no aplica garantía</t>
  </si>
  <si>
    <t>Capacitor de marcha de 60+5 MDF,  voltaje entre 370 -440 Vac, 50/60 HZ no aplica garantía.</t>
  </si>
  <si>
    <t>Capacitor de arranque de 2.5 MDF,  voltaje entre 370 -450 Vac , 50/60 HZ no aplica garantía.</t>
  </si>
  <si>
    <t>Capacitor de arranque de 5 MDF,  voltaje entre 370 -450 Vac, 50/60 HZ no aplica garantía.</t>
  </si>
  <si>
    <t>Capacitor de arranque de 7.5 MDF,  voltaje entre 370 -450 Vac, 50/60 HZ no aplica garantía</t>
  </si>
  <si>
    <t xml:space="preserve">Capacitor de arranque de 10 MDF,  voltaje entre 370 -450 Vac , 50/60 HZ no aplica garantía. </t>
  </si>
  <si>
    <t>Capacitor de arranque de  MDF,  voltaje entre 370 -450 Vac , 50/60 HZ no aplica garantía.</t>
  </si>
  <si>
    <t>Tarugo de plomo de 5/16" x 2” , no aplica garantía</t>
  </si>
  <si>
    <t>Over load para nevera, 1HP, 1 v, 60HZ,no aplica garantía</t>
  </si>
  <si>
    <t>Refrigerante 134a (lata de 12 Onz, 6.9cm de ancho)cumple con AHRI 700, estándares de pureza,  fabricación  norteamericana, no aplica garantía</t>
  </si>
  <si>
    <t>Transformador reductor de 120/208/240 v a 24v  de 40 Va, 60 Hz no aplica garantía</t>
  </si>
  <si>
    <t>Filtro de línea soldable 163 S, , no aplica garantía</t>
  </si>
  <si>
    <t>Termostato ambiental, no programable (análogo), estilo clásico, dimensiones 2.88 pulgadas de ancho x 4.75 pulgadas de alto, sin mercurio, solamente enfriamiento, rangos de temperatura 50° a 90° F (10° A 32°C), color blanco, ajuste del sistema: off y Cool, ajustes del ventilador : Auto y On,  no aplica garantía</t>
  </si>
  <si>
    <t>Tiewrap (presilla plástica) negra  pulg, no aplica garantía</t>
  </si>
  <si>
    <t>Tubería flexible de cobre de 3/8",  fabricación  norteamericana, no aplica garantía</t>
  </si>
  <si>
    <t>Tubería flexible de cobre de 1/4",  fabricación  norteamericana, no aplica garantía</t>
  </si>
  <si>
    <t>Tubería flexible de cobre de 1/2",  fabricación  norteamericana, no aplica garantía</t>
  </si>
  <si>
    <t>Tubería flexible de cobre de 5/8",  fabricación  norteamericana, no aplica garantía</t>
  </si>
  <si>
    <t>Tubería flexible de cobre de 3/4",  fabricación  norteamericana, no aplica garantía</t>
  </si>
  <si>
    <t>Tubería flexible de cobre de 7/8",  fabricación  norteamericana, no aplica garantía</t>
  </si>
  <si>
    <t>Caja de breaker reforzada, de 2  a 4 circuitos, 70 amp, 240 v, con barra de conexión para neutro, no aplica garantía</t>
  </si>
  <si>
    <t>Tanque de refrigerante R410a, 25 libras,   fabricación  norteamericana, no aplica garantía</t>
  </si>
  <si>
    <t>Tanque de refrigerante R22, 30 libras,  fabricación  norteamericana, no aplica garantía</t>
  </si>
  <si>
    <t>Power paq grande, 1PH, para Und de 4, 000 BTU A 120,000 BTu, 277 Vac, 22 Amp máximo, no aplica garantía</t>
  </si>
  <si>
    <t>Compresor de 48,000 Btu, rotativo  208-230v,R410-A,60 Hz, Monofásico, garantía por desperfecto de fábrica</t>
  </si>
  <si>
    <t>Condensador de 5 toneladas,Convencional,Monofásico,60 Hz, 208-230 v, con protección anticorrosiva, Eficiencia 13, R410A,1 año de garantía</t>
  </si>
  <si>
    <t>unidad</t>
  </si>
  <si>
    <t>Compresor de 18,000 Btu, alternativo, 208-230v,R22, Monofásico, garantía por desperfecto de fábrica.</t>
  </si>
  <si>
    <t>Compresor de 120,000 Btu (10 toneladas), Rotativo  480, tipo scroll,60 Hz, vac, R22, Trifásico, garantía por desperfecto de fábrica.</t>
  </si>
  <si>
    <t>Condensador de 1 tonelada,Convencional,Monofásico,208-230 v, 60 Hz, con protección anticorrosiva, Eficiencia 13, R410A, 1 año de garantía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</si>
</sst>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sz val="12"/>
      <color rgb="FF0000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  <charset val="1"/>
    </font>
    <font>
      <b/>
      <sz val="10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rgb="FF8DB3E2"/>
        <bgColor indexed="64"/>
      </patternFill>
    </fill>
    <fill>
      <patternFill patternType="solid">
        <fgColor rgb="FFC6E0B4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7" fillId="4" borderId="1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wrapText="1"/>
      <protection locked="0"/>
    </xf>
    <xf numFmtId="9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4" borderId="1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5" fillId="6" borderId="20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2" xfId="0" applyFont="1" applyBorder="1" applyAlignment="1">
      <alignment vertical="center" wrapText="1"/>
    </xf>
    <xf numFmtId="0" fontId="16" fillId="0" borderId="22" xfId="0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17" fillId="7" borderId="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8" fillId="7" borderId="1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 applyProtection="1">
      <alignment horizontal="left" vertical="center"/>
      <protection locked="0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wrapText="1"/>
      <protection locked="0"/>
    </xf>
    <xf numFmtId="0" fontId="9" fillId="0" borderId="3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7" xfId="0" applyFont="1" applyBorder="1" applyAlignment="1" applyProtection="1">
      <alignment horizontal="center" wrapText="1"/>
      <protection locked="0"/>
    </xf>
    <xf numFmtId="0" fontId="9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23" xfId="0" applyNumberFormat="1" applyFont="1" applyFill="1" applyBorder="1" applyAlignment="1">
      <alignment horizontal="center" vertical="center"/>
    </xf>
    <xf numFmtId="164" fontId="5" fillId="4" borderId="24" xfId="0" applyNumberFormat="1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164" fontId="7" fillId="4" borderId="13" xfId="0" applyNumberFormat="1" applyFont="1" applyFill="1" applyBorder="1" applyAlignment="1">
      <alignment horizontal="center" vertical="center"/>
    </xf>
    <xf numFmtId="164" fontId="7" fillId="4" borderId="14" xfId="0" applyNumberFormat="1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8" fillId="4" borderId="1" xfId="0" applyFont="1" applyFill="1" applyBorder="1" applyAlignment="1">
      <alignment horizontal="left" vertical="center" wrapText="1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565151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7"/>
  <sheetViews>
    <sheetView tabSelected="1" topLeftCell="A79" zoomScale="55" zoomScaleNormal="55" zoomScaleSheetLayoutView="100" workbookViewId="0">
      <selection activeCell="J12" sqref="J12"/>
    </sheetView>
  </sheetViews>
  <sheetFormatPr baseColWidth="10" defaultColWidth="11.42578125" defaultRowHeight="15" x14ac:dyDescent="0.25"/>
  <cols>
    <col min="1" max="1" width="6.42578125" customWidth="1"/>
    <col min="2" max="2" width="17.85546875" customWidth="1"/>
    <col min="3" max="3" width="12.7109375" customWidth="1"/>
    <col min="4" max="4" width="81.85546875" customWidth="1"/>
    <col min="5" max="5" width="35.140625" customWidth="1"/>
    <col min="6" max="6" width="15.85546875" customWidth="1"/>
    <col min="7" max="7" width="14" customWidth="1"/>
    <col min="8" max="8" width="25.7109375" customWidth="1"/>
    <col min="9" max="9" width="9.5703125" customWidth="1"/>
    <col min="10" max="10" width="25.7109375" customWidth="1"/>
    <col min="11" max="11" width="25.7109375" hidden="1" customWidth="1"/>
    <col min="12" max="12" width="25.7109375" customWidth="1"/>
    <col min="13" max="13" width="24.5703125" hidden="1" customWidth="1"/>
    <col min="14" max="14" width="25.7109375" customWidth="1"/>
    <col min="15" max="15" width="6" customWidth="1"/>
  </cols>
  <sheetData>
    <row r="1" spans="1:14" ht="45" customHeight="1" x14ac:dyDescent="0.25"/>
    <row r="2" spans="1:14" ht="18.95" customHeight="1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30.7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8.75" customHeight="1" x14ac:dyDescent="0.25">
      <c r="A4" s="40" t="s">
        <v>1</v>
      </c>
      <c r="B4" s="40"/>
      <c r="C4" s="40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8.75" customHeight="1" x14ac:dyDescent="0.25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 x14ac:dyDescent="0.25">
      <c r="A6" s="35" t="s">
        <v>2</v>
      </c>
      <c r="B6" s="36"/>
      <c r="C6" s="30" t="s">
        <v>3</v>
      </c>
      <c r="D6" s="31"/>
      <c r="E6" s="31"/>
      <c r="F6" s="31"/>
      <c r="G6" s="31"/>
      <c r="H6" s="32"/>
      <c r="I6" s="36" t="s">
        <v>4</v>
      </c>
      <c r="J6" s="36"/>
      <c r="K6" s="9"/>
      <c r="L6" s="74" t="s">
        <v>5</v>
      </c>
      <c r="M6" s="74"/>
      <c r="N6" s="75"/>
    </row>
    <row r="7" spans="1:14" ht="45" customHeight="1" x14ac:dyDescent="0.25">
      <c r="A7" s="39" t="s">
        <v>6</v>
      </c>
      <c r="B7" s="37"/>
      <c r="C7" s="33"/>
      <c r="D7" s="33"/>
      <c r="E7" s="33"/>
      <c r="F7" s="33"/>
      <c r="G7" s="33"/>
      <c r="H7" s="33"/>
      <c r="I7" s="37" t="s">
        <v>7</v>
      </c>
      <c r="J7" s="37"/>
      <c r="K7" s="10"/>
      <c r="L7" s="76"/>
      <c r="M7" s="76"/>
      <c r="N7" s="77"/>
    </row>
    <row r="8" spans="1:14" ht="45" customHeight="1" x14ac:dyDescent="0.25">
      <c r="A8" s="68" t="s">
        <v>8</v>
      </c>
      <c r="B8" s="38"/>
      <c r="C8" s="34"/>
      <c r="D8" s="34"/>
      <c r="E8" s="34"/>
      <c r="F8" s="34"/>
      <c r="G8" s="34"/>
      <c r="H8" s="34"/>
      <c r="I8" s="38" t="s">
        <v>9</v>
      </c>
      <c r="J8" s="38"/>
      <c r="K8" s="11"/>
      <c r="L8" s="34"/>
      <c r="M8" s="34"/>
      <c r="N8" s="78"/>
    </row>
    <row r="9" spans="1:14" ht="6" customHeight="1" thickBot="1" x14ac:dyDescent="0.3">
      <c r="A9" s="12"/>
      <c r="B9" s="12"/>
      <c r="C9" s="12"/>
      <c r="D9" s="12"/>
      <c r="E9" s="12"/>
      <c r="F9" s="13"/>
      <c r="G9" s="13"/>
      <c r="H9" s="13"/>
      <c r="I9" s="13"/>
      <c r="J9" s="13"/>
      <c r="K9" s="13"/>
      <c r="L9" s="13"/>
      <c r="M9" s="13"/>
      <c r="N9" s="13"/>
    </row>
    <row r="10" spans="1:14" ht="34.5" customHeight="1" thickBot="1" x14ac:dyDescent="0.3">
      <c r="A10" s="14" t="s">
        <v>10</v>
      </c>
      <c r="B10" s="67" t="s">
        <v>11</v>
      </c>
      <c r="C10" s="67"/>
      <c r="D10" s="67"/>
      <c r="E10" s="15" t="s">
        <v>12</v>
      </c>
      <c r="F10" s="15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/>
      <c r="L10" s="15" t="s">
        <v>18</v>
      </c>
      <c r="M10" s="15"/>
      <c r="N10" s="16" t="s">
        <v>19</v>
      </c>
    </row>
    <row r="11" spans="1:14" ht="6" customHeight="1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4" ht="23.25" customHeight="1" x14ac:dyDescent="0.25">
      <c r="A12" s="4">
        <v>1</v>
      </c>
      <c r="B12" s="79" t="s">
        <v>20</v>
      </c>
      <c r="C12" s="79"/>
      <c r="D12" s="79"/>
      <c r="E12" s="5"/>
      <c r="F12" s="27" t="s">
        <v>21</v>
      </c>
      <c r="G12" s="27">
        <v>750</v>
      </c>
      <c r="H12" s="26"/>
      <c r="I12" s="6">
        <v>0.18</v>
      </c>
      <c r="J12" s="7">
        <f>H12*I12</f>
        <v>0</v>
      </c>
      <c r="K12" s="7">
        <f>G12*J12</f>
        <v>0</v>
      </c>
      <c r="L12" s="7">
        <f>H12+J12</f>
        <v>0</v>
      </c>
      <c r="M12" s="7">
        <f>G12*H12</f>
        <v>0</v>
      </c>
      <c r="N12" s="7">
        <f>G12*L12</f>
        <v>0</v>
      </c>
    </row>
    <row r="13" spans="1:14" ht="23.25" customHeight="1" x14ac:dyDescent="0.25">
      <c r="A13" s="4">
        <v>2</v>
      </c>
      <c r="B13" s="48" t="s">
        <v>22</v>
      </c>
      <c r="C13" s="48"/>
      <c r="D13" s="48"/>
      <c r="E13" s="5"/>
      <c r="F13" s="27" t="s">
        <v>21</v>
      </c>
      <c r="G13" s="27">
        <v>750</v>
      </c>
      <c r="H13" s="26"/>
      <c r="I13" s="6">
        <v>0.18</v>
      </c>
      <c r="J13" s="7">
        <f>H13*I13</f>
        <v>0</v>
      </c>
      <c r="K13" s="7">
        <f t="shared" ref="K13:K15" si="0">G13*J13</f>
        <v>0</v>
      </c>
      <c r="L13" s="7">
        <f t="shared" ref="L13:L14" si="1">H13+J13</f>
        <v>0</v>
      </c>
      <c r="M13" s="7">
        <f t="shared" ref="M13:M15" si="2">G13*H13</f>
        <v>0</v>
      </c>
      <c r="N13" s="7">
        <f t="shared" ref="N13:N14" si="3">G13*L13</f>
        <v>0</v>
      </c>
    </row>
    <row r="14" spans="1:14" ht="70.5" customHeight="1" x14ac:dyDescent="0.25">
      <c r="A14" s="4">
        <v>3</v>
      </c>
      <c r="B14" s="48" t="s">
        <v>23</v>
      </c>
      <c r="C14" s="48"/>
      <c r="D14" s="48"/>
      <c r="E14" s="5"/>
      <c r="F14" s="27" t="s">
        <v>24</v>
      </c>
      <c r="G14" s="27">
        <v>15</v>
      </c>
      <c r="H14" s="26"/>
      <c r="I14" s="6">
        <v>0.18</v>
      </c>
      <c r="J14" s="7">
        <f t="shared" ref="J14" si="4">H14*I14</f>
        <v>0</v>
      </c>
      <c r="K14" s="7">
        <f t="shared" si="0"/>
        <v>0</v>
      </c>
      <c r="L14" s="7">
        <f t="shared" si="1"/>
        <v>0</v>
      </c>
      <c r="M14" s="7">
        <f t="shared" si="2"/>
        <v>0</v>
      </c>
      <c r="N14" s="7">
        <f t="shared" si="3"/>
        <v>0</v>
      </c>
    </row>
    <row r="15" spans="1:14" ht="48" customHeight="1" x14ac:dyDescent="0.25">
      <c r="A15" s="4">
        <v>4</v>
      </c>
      <c r="B15" s="48" t="s">
        <v>25</v>
      </c>
      <c r="C15" s="48"/>
      <c r="D15" s="48"/>
      <c r="E15" s="5"/>
      <c r="F15" s="27" t="s">
        <v>24</v>
      </c>
      <c r="G15" s="27">
        <v>10</v>
      </c>
      <c r="H15" s="26"/>
      <c r="I15" s="6">
        <v>0.18</v>
      </c>
      <c r="J15" s="7">
        <f>H15*I15</f>
        <v>0</v>
      </c>
      <c r="K15" s="7">
        <f t="shared" si="0"/>
        <v>0</v>
      </c>
      <c r="L15" s="7">
        <f>H15+J15</f>
        <v>0</v>
      </c>
      <c r="M15" s="7">
        <f t="shared" si="2"/>
        <v>0</v>
      </c>
      <c r="N15" s="7">
        <f>G15*L15</f>
        <v>0</v>
      </c>
    </row>
    <row r="16" spans="1:14" ht="42" customHeight="1" x14ac:dyDescent="0.25">
      <c r="A16" s="4">
        <v>5</v>
      </c>
      <c r="B16" s="48" t="s">
        <v>26</v>
      </c>
      <c r="C16" s="48"/>
      <c r="D16" s="48"/>
      <c r="E16" s="5"/>
      <c r="F16" s="27" t="s">
        <v>24</v>
      </c>
      <c r="G16" s="27">
        <v>10</v>
      </c>
      <c r="H16" s="26"/>
      <c r="I16" s="6">
        <v>0.18</v>
      </c>
      <c r="J16" s="7">
        <f>H16*I16</f>
        <v>0</v>
      </c>
      <c r="K16" s="7">
        <f>G16*J16</f>
        <v>0</v>
      </c>
      <c r="L16" s="7">
        <f>H16+J16</f>
        <v>0</v>
      </c>
      <c r="M16" s="7">
        <f>G16*H16</f>
        <v>0</v>
      </c>
      <c r="N16" s="7">
        <f>G16*L16</f>
        <v>0</v>
      </c>
    </row>
    <row r="17" spans="1:14" ht="42" customHeight="1" x14ac:dyDescent="0.25">
      <c r="A17" s="4">
        <v>6</v>
      </c>
      <c r="B17" s="48" t="s">
        <v>27</v>
      </c>
      <c r="C17" s="48"/>
      <c r="D17" s="48"/>
      <c r="E17" s="5"/>
      <c r="F17" s="27" t="s">
        <v>24</v>
      </c>
      <c r="G17" s="27">
        <v>10</v>
      </c>
      <c r="H17" s="26"/>
      <c r="I17" s="6">
        <v>0.18</v>
      </c>
      <c r="J17" s="7">
        <f>H17*I17</f>
        <v>0</v>
      </c>
      <c r="K17" s="7">
        <f t="shared" ref="K17:K19" si="5">G17*J17</f>
        <v>0</v>
      </c>
      <c r="L17" s="7">
        <f t="shared" ref="L17:L18" si="6">H17+J17</f>
        <v>0</v>
      </c>
      <c r="M17" s="7">
        <f t="shared" ref="M17:M19" si="7">G17*H17</f>
        <v>0</v>
      </c>
      <c r="N17" s="7">
        <f t="shared" ref="N17:N18" si="8">G17*L17</f>
        <v>0</v>
      </c>
    </row>
    <row r="18" spans="1:14" ht="42" customHeight="1" x14ac:dyDescent="0.25">
      <c r="A18" s="4">
        <v>7</v>
      </c>
      <c r="B18" s="48" t="s">
        <v>28</v>
      </c>
      <c r="C18" s="48"/>
      <c r="D18" s="48"/>
      <c r="E18" s="5"/>
      <c r="F18" s="27" t="s">
        <v>24</v>
      </c>
      <c r="G18" s="27">
        <v>10</v>
      </c>
      <c r="H18" s="26"/>
      <c r="I18" s="6">
        <v>0.18</v>
      </c>
      <c r="J18" s="7">
        <f t="shared" ref="J18" si="9">H18*I18</f>
        <v>0</v>
      </c>
      <c r="K18" s="7">
        <f t="shared" si="5"/>
        <v>0</v>
      </c>
      <c r="L18" s="7">
        <f t="shared" si="6"/>
        <v>0</v>
      </c>
      <c r="M18" s="7">
        <f t="shared" si="7"/>
        <v>0</v>
      </c>
      <c r="N18" s="7">
        <f t="shared" si="8"/>
        <v>0</v>
      </c>
    </row>
    <row r="19" spans="1:14" ht="42" customHeight="1" x14ac:dyDescent="0.25">
      <c r="A19" s="4">
        <v>8</v>
      </c>
      <c r="B19" s="48" t="s">
        <v>29</v>
      </c>
      <c r="C19" s="48"/>
      <c r="D19" s="48"/>
      <c r="E19" s="5"/>
      <c r="F19" s="27" t="s">
        <v>24</v>
      </c>
      <c r="G19" s="27">
        <v>10</v>
      </c>
      <c r="H19" s="26"/>
      <c r="I19" s="6">
        <v>0.18</v>
      </c>
      <c r="J19" s="7">
        <f>H19*I19</f>
        <v>0</v>
      </c>
      <c r="K19" s="7">
        <f t="shared" si="5"/>
        <v>0</v>
      </c>
      <c r="L19" s="7">
        <f>H19+J19</f>
        <v>0</v>
      </c>
      <c r="M19" s="7">
        <f t="shared" si="7"/>
        <v>0</v>
      </c>
      <c r="N19" s="7">
        <f>G19*L19</f>
        <v>0</v>
      </c>
    </row>
    <row r="20" spans="1:14" ht="42" customHeight="1" x14ac:dyDescent="0.25">
      <c r="A20" s="4">
        <v>9</v>
      </c>
      <c r="B20" s="48" t="s">
        <v>30</v>
      </c>
      <c r="C20" s="48"/>
      <c r="D20" s="48"/>
      <c r="E20" s="5"/>
      <c r="F20" s="27" t="s">
        <v>24</v>
      </c>
      <c r="G20" s="27">
        <v>10</v>
      </c>
      <c r="H20" s="26"/>
      <c r="I20" s="6">
        <v>0.18</v>
      </c>
      <c r="J20" s="7">
        <f>H20*I20</f>
        <v>0</v>
      </c>
      <c r="K20" s="7">
        <f>G20*J20</f>
        <v>0</v>
      </c>
      <c r="L20" s="7">
        <f>H20+J20</f>
        <v>0</v>
      </c>
      <c r="M20" s="7">
        <f>G20*H20</f>
        <v>0</v>
      </c>
      <c r="N20" s="7">
        <f>G20*L20</f>
        <v>0</v>
      </c>
    </row>
    <row r="21" spans="1:14" ht="42" customHeight="1" x14ac:dyDescent="0.25">
      <c r="A21" s="4">
        <v>10</v>
      </c>
      <c r="B21" s="48" t="s">
        <v>31</v>
      </c>
      <c r="C21" s="48"/>
      <c r="D21" s="48"/>
      <c r="E21" s="5"/>
      <c r="F21" s="27" t="s">
        <v>24</v>
      </c>
      <c r="G21" s="27">
        <v>10</v>
      </c>
      <c r="H21" s="26"/>
      <c r="I21" s="6">
        <v>0.18</v>
      </c>
      <c r="J21" s="7">
        <f>H21*I21</f>
        <v>0</v>
      </c>
      <c r="K21" s="7">
        <f t="shared" ref="K21:K23" si="10">G21*J21</f>
        <v>0</v>
      </c>
      <c r="L21" s="7">
        <f t="shared" ref="L21:L22" si="11">H21+J21</f>
        <v>0</v>
      </c>
      <c r="M21" s="7">
        <f t="shared" ref="M21:M23" si="12">G21*H21</f>
        <v>0</v>
      </c>
      <c r="N21" s="7">
        <f t="shared" ref="N21:N22" si="13">G21*L21</f>
        <v>0</v>
      </c>
    </row>
    <row r="22" spans="1:14" ht="32.25" customHeight="1" x14ac:dyDescent="0.25">
      <c r="A22" s="4">
        <v>11</v>
      </c>
      <c r="B22" s="48" t="s">
        <v>32</v>
      </c>
      <c r="C22" s="48"/>
      <c r="D22" s="48"/>
      <c r="E22" s="5"/>
      <c r="F22" s="27" t="s">
        <v>24</v>
      </c>
      <c r="G22" s="27">
        <v>10</v>
      </c>
      <c r="H22" s="26"/>
      <c r="I22" s="6">
        <v>0.18</v>
      </c>
      <c r="J22" s="7">
        <f t="shared" ref="J22" si="14">H22*I22</f>
        <v>0</v>
      </c>
      <c r="K22" s="7">
        <f t="shared" si="10"/>
        <v>0</v>
      </c>
      <c r="L22" s="7">
        <f t="shared" si="11"/>
        <v>0</v>
      </c>
      <c r="M22" s="7">
        <f t="shared" si="12"/>
        <v>0</v>
      </c>
      <c r="N22" s="7">
        <f t="shared" si="13"/>
        <v>0</v>
      </c>
    </row>
    <row r="23" spans="1:14" ht="32.25" customHeight="1" x14ac:dyDescent="0.25">
      <c r="A23" s="4">
        <v>12</v>
      </c>
      <c r="B23" s="48" t="s">
        <v>33</v>
      </c>
      <c r="C23" s="48"/>
      <c r="D23" s="48"/>
      <c r="E23" s="5"/>
      <c r="F23" s="27" t="s">
        <v>24</v>
      </c>
      <c r="G23" s="27">
        <v>10</v>
      </c>
      <c r="H23" s="26"/>
      <c r="I23" s="6">
        <v>0.18</v>
      </c>
      <c r="J23" s="7">
        <f>H23*I23</f>
        <v>0</v>
      </c>
      <c r="K23" s="7">
        <f t="shared" si="10"/>
        <v>0</v>
      </c>
      <c r="L23" s="7">
        <f>H23+J23</f>
        <v>0</v>
      </c>
      <c r="M23" s="7">
        <f t="shared" si="12"/>
        <v>0</v>
      </c>
      <c r="N23" s="7">
        <f>G23*L23</f>
        <v>0</v>
      </c>
    </row>
    <row r="24" spans="1:14" ht="32.25" customHeight="1" x14ac:dyDescent="0.25">
      <c r="A24" s="4">
        <v>13</v>
      </c>
      <c r="B24" s="48" t="s">
        <v>34</v>
      </c>
      <c r="C24" s="48"/>
      <c r="D24" s="48"/>
      <c r="E24" s="5"/>
      <c r="F24" s="27" t="s">
        <v>24</v>
      </c>
      <c r="G24" s="27">
        <v>10</v>
      </c>
      <c r="H24" s="26"/>
      <c r="I24" s="6">
        <v>0.18</v>
      </c>
      <c r="J24" s="7">
        <f>H24*I24</f>
        <v>0</v>
      </c>
      <c r="K24" s="7">
        <f>G24*J24</f>
        <v>0</v>
      </c>
      <c r="L24" s="7">
        <f>H24+J24</f>
        <v>0</v>
      </c>
      <c r="M24" s="7">
        <f>G24*H24</f>
        <v>0</v>
      </c>
      <c r="N24" s="7">
        <f>G24*L24</f>
        <v>0</v>
      </c>
    </row>
    <row r="25" spans="1:14" ht="25.5" customHeight="1" x14ac:dyDescent="0.25">
      <c r="A25" s="4">
        <v>14</v>
      </c>
      <c r="B25" s="48" t="s">
        <v>35</v>
      </c>
      <c r="C25" s="48"/>
      <c r="D25" s="48"/>
      <c r="E25" s="5"/>
      <c r="F25" s="27" t="s">
        <v>24</v>
      </c>
      <c r="G25" s="27">
        <v>10</v>
      </c>
      <c r="H25" s="26"/>
      <c r="I25" s="6">
        <v>0.18</v>
      </c>
      <c r="J25" s="7">
        <f>H25*I25</f>
        <v>0</v>
      </c>
      <c r="K25" s="7">
        <f t="shared" ref="K25:K27" si="15">G25*J25</f>
        <v>0</v>
      </c>
      <c r="L25" s="7">
        <f t="shared" ref="L25:L26" si="16">H25+J25</f>
        <v>0</v>
      </c>
      <c r="M25" s="7">
        <f t="shared" ref="M25:M27" si="17">G25*H25</f>
        <v>0</v>
      </c>
      <c r="N25" s="7">
        <f t="shared" ref="N25:N26" si="18">G25*L25</f>
        <v>0</v>
      </c>
    </row>
    <row r="26" spans="1:14" ht="25.5" customHeight="1" x14ac:dyDescent="0.25">
      <c r="A26" s="4">
        <v>15</v>
      </c>
      <c r="B26" s="48" t="s">
        <v>36</v>
      </c>
      <c r="C26" s="48"/>
      <c r="D26" s="48"/>
      <c r="E26" s="5"/>
      <c r="F26" s="27" t="s">
        <v>24</v>
      </c>
      <c r="G26" s="27">
        <v>1</v>
      </c>
      <c r="H26" s="26"/>
      <c r="I26" s="6">
        <v>0.18</v>
      </c>
      <c r="J26" s="7">
        <f t="shared" ref="J26" si="19">H26*I26</f>
        <v>0</v>
      </c>
      <c r="K26" s="7">
        <f t="shared" si="15"/>
        <v>0</v>
      </c>
      <c r="L26" s="7">
        <f t="shared" si="16"/>
        <v>0</v>
      </c>
      <c r="M26" s="7">
        <f t="shared" si="17"/>
        <v>0</v>
      </c>
      <c r="N26" s="7">
        <f t="shared" si="18"/>
        <v>0</v>
      </c>
    </row>
    <row r="27" spans="1:14" ht="25.5" customHeight="1" x14ac:dyDescent="0.25">
      <c r="A27" s="4">
        <v>16</v>
      </c>
      <c r="B27" s="48" t="s">
        <v>37</v>
      </c>
      <c r="C27" s="48"/>
      <c r="D27" s="48"/>
      <c r="E27" s="5"/>
      <c r="F27" s="27" t="s">
        <v>24</v>
      </c>
      <c r="G27" s="27">
        <v>1</v>
      </c>
      <c r="H27" s="26"/>
      <c r="I27" s="6">
        <v>0.18</v>
      </c>
      <c r="J27" s="7">
        <f>H27*I27</f>
        <v>0</v>
      </c>
      <c r="K27" s="7">
        <f t="shared" si="15"/>
        <v>0</v>
      </c>
      <c r="L27" s="7">
        <f>H27+J27</f>
        <v>0</v>
      </c>
      <c r="M27" s="7">
        <f t="shared" si="17"/>
        <v>0</v>
      </c>
      <c r="N27" s="7">
        <f>G27*L27</f>
        <v>0</v>
      </c>
    </row>
    <row r="28" spans="1:14" ht="25.5" customHeight="1" x14ac:dyDescent="0.25">
      <c r="A28" s="4">
        <v>17</v>
      </c>
      <c r="B28" s="48" t="s">
        <v>38</v>
      </c>
      <c r="C28" s="48"/>
      <c r="D28" s="48"/>
      <c r="E28" s="5"/>
      <c r="F28" s="27" t="s">
        <v>24</v>
      </c>
      <c r="G28" s="27">
        <v>1</v>
      </c>
      <c r="H28" s="26"/>
      <c r="I28" s="6">
        <v>0.18</v>
      </c>
      <c r="J28" s="7">
        <f>H28*I28</f>
        <v>0</v>
      </c>
      <c r="K28" s="7">
        <f>G28*J28</f>
        <v>0</v>
      </c>
      <c r="L28" s="7">
        <f>H28+J28</f>
        <v>0</v>
      </c>
      <c r="M28" s="7">
        <f>G28*H28</f>
        <v>0</v>
      </c>
      <c r="N28" s="7">
        <f>G28*L28</f>
        <v>0</v>
      </c>
    </row>
    <row r="29" spans="1:14" ht="25.5" customHeight="1" x14ac:dyDescent="0.25">
      <c r="A29" s="4">
        <v>18</v>
      </c>
      <c r="B29" s="48" t="s">
        <v>39</v>
      </c>
      <c r="C29" s="48"/>
      <c r="D29" s="48"/>
      <c r="E29" s="5"/>
      <c r="F29" s="27" t="s">
        <v>24</v>
      </c>
      <c r="G29" s="27">
        <v>1</v>
      </c>
      <c r="H29" s="26"/>
      <c r="I29" s="6">
        <v>0.18</v>
      </c>
      <c r="J29" s="7">
        <f>H29*I29</f>
        <v>0</v>
      </c>
      <c r="K29" s="7">
        <f t="shared" ref="K29:K31" si="20">G29*J29</f>
        <v>0</v>
      </c>
      <c r="L29" s="7">
        <f t="shared" ref="L29:L30" si="21">H29+J29</f>
        <v>0</v>
      </c>
      <c r="M29" s="7">
        <f t="shared" ref="M29:M31" si="22">G29*H29</f>
        <v>0</v>
      </c>
      <c r="N29" s="7">
        <f>G29*L29</f>
        <v>0</v>
      </c>
    </row>
    <row r="30" spans="1:14" ht="25.5" customHeight="1" x14ac:dyDescent="0.25">
      <c r="A30" s="4">
        <v>19</v>
      </c>
      <c r="B30" s="48" t="s">
        <v>40</v>
      </c>
      <c r="C30" s="48"/>
      <c r="D30" s="48"/>
      <c r="E30" s="5"/>
      <c r="F30" s="27" t="s">
        <v>24</v>
      </c>
      <c r="G30" s="27">
        <v>1</v>
      </c>
      <c r="H30" s="26"/>
      <c r="I30" s="6">
        <v>0.18</v>
      </c>
      <c r="J30" s="7">
        <f t="shared" ref="J30" si="23">H30*I30</f>
        <v>0</v>
      </c>
      <c r="K30" s="7">
        <f t="shared" si="20"/>
        <v>0</v>
      </c>
      <c r="L30" s="7">
        <f t="shared" si="21"/>
        <v>0</v>
      </c>
      <c r="M30" s="7">
        <f t="shared" si="22"/>
        <v>0</v>
      </c>
      <c r="N30" s="7">
        <f t="shared" ref="N30" si="24">G30*L30</f>
        <v>0</v>
      </c>
    </row>
    <row r="31" spans="1:14" ht="25.5" customHeight="1" x14ac:dyDescent="0.25">
      <c r="A31" s="4">
        <v>20</v>
      </c>
      <c r="B31" s="48" t="s">
        <v>41</v>
      </c>
      <c r="C31" s="48"/>
      <c r="D31" s="48"/>
      <c r="E31" s="5"/>
      <c r="F31" s="27" t="s">
        <v>24</v>
      </c>
      <c r="G31" s="27">
        <v>3</v>
      </c>
      <c r="H31" s="26"/>
      <c r="I31" s="6">
        <v>0.18</v>
      </c>
      <c r="J31" s="7">
        <f>H31*I31</f>
        <v>0</v>
      </c>
      <c r="K31" s="7">
        <f t="shared" si="20"/>
        <v>0</v>
      </c>
      <c r="L31" s="7">
        <f>H31+J31</f>
        <v>0</v>
      </c>
      <c r="M31" s="7">
        <f t="shared" si="22"/>
        <v>0</v>
      </c>
      <c r="N31" s="7">
        <f>G31*L31</f>
        <v>0</v>
      </c>
    </row>
    <row r="32" spans="1:14" ht="25.5" customHeight="1" x14ac:dyDescent="0.25">
      <c r="A32" s="4">
        <v>21</v>
      </c>
      <c r="B32" s="48" t="s">
        <v>42</v>
      </c>
      <c r="C32" s="48"/>
      <c r="D32" s="48"/>
      <c r="E32" s="5"/>
      <c r="F32" s="27" t="s">
        <v>43</v>
      </c>
      <c r="G32" s="27">
        <v>5</v>
      </c>
      <c r="H32" s="26"/>
      <c r="I32" s="6">
        <v>0.18</v>
      </c>
      <c r="J32" s="7">
        <f>H32*I32</f>
        <v>0</v>
      </c>
      <c r="K32" s="7">
        <f>G32*J32</f>
        <v>0</v>
      </c>
      <c r="L32" s="7">
        <f>H32+J32</f>
        <v>0</v>
      </c>
      <c r="M32" s="7">
        <f>G32*H32</f>
        <v>0</v>
      </c>
      <c r="N32" s="7">
        <f>G32*L32</f>
        <v>0</v>
      </c>
    </row>
    <row r="33" spans="1:14" ht="25.5" customHeight="1" x14ac:dyDescent="0.25">
      <c r="A33" s="4">
        <v>22</v>
      </c>
      <c r="B33" s="48" t="s">
        <v>44</v>
      </c>
      <c r="C33" s="48"/>
      <c r="D33" s="48"/>
      <c r="E33" s="5"/>
      <c r="F33" s="27" t="s">
        <v>24</v>
      </c>
      <c r="G33" s="27">
        <v>3</v>
      </c>
      <c r="H33" s="26"/>
      <c r="I33" s="6">
        <v>0.18</v>
      </c>
      <c r="J33" s="7">
        <f>H33*I33</f>
        <v>0</v>
      </c>
      <c r="K33" s="7">
        <f t="shared" ref="K33:K35" si="25">G33*J33</f>
        <v>0</v>
      </c>
      <c r="L33" s="7">
        <f t="shared" ref="L33:L34" si="26">H33+J33</f>
        <v>0</v>
      </c>
      <c r="M33" s="7">
        <f t="shared" ref="M33:M35" si="27">G33*H33</f>
        <v>0</v>
      </c>
      <c r="N33" s="7">
        <f t="shared" ref="N33:N34" si="28">G33*L33</f>
        <v>0</v>
      </c>
    </row>
    <row r="34" spans="1:14" ht="25.5" customHeight="1" x14ac:dyDescent="0.25">
      <c r="A34" s="4">
        <v>23</v>
      </c>
      <c r="B34" s="48" t="s">
        <v>45</v>
      </c>
      <c r="C34" s="48"/>
      <c r="D34" s="48"/>
      <c r="E34" s="5"/>
      <c r="F34" s="27" t="s">
        <v>24</v>
      </c>
      <c r="G34" s="27">
        <v>3</v>
      </c>
      <c r="H34" s="26"/>
      <c r="I34" s="6">
        <v>0.18</v>
      </c>
      <c r="J34" s="7">
        <f t="shared" ref="J34" si="29">H34*I34</f>
        <v>0</v>
      </c>
      <c r="K34" s="7">
        <f t="shared" si="25"/>
        <v>0</v>
      </c>
      <c r="L34" s="7">
        <f t="shared" si="26"/>
        <v>0</v>
      </c>
      <c r="M34" s="7">
        <f t="shared" si="27"/>
        <v>0</v>
      </c>
      <c r="N34" s="7">
        <f t="shared" si="28"/>
        <v>0</v>
      </c>
    </row>
    <row r="35" spans="1:14" ht="25.5" customHeight="1" x14ac:dyDescent="0.25">
      <c r="A35" s="4">
        <v>24</v>
      </c>
      <c r="B35" s="48" t="s">
        <v>46</v>
      </c>
      <c r="C35" s="48"/>
      <c r="D35" s="48"/>
      <c r="E35" s="5"/>
      <c r="F35" s="27" t="s">
        <v>24</v>
      </c>
      <c r="G35" s="27">
        <v>50</v>
      </c>
      <c r="H35" s="26"/>
      <c r="I35" s="6">
        <v>0.18</v>
      </c>
      <c r="J35" s="7">
        <f>H35*I35</f>
        <v>0</v>
      </c>
      <c r="K35" s="7">
        <f t="shared" si="25"/>
        <v>0</v>
      </c>
      <c r="L35" s="7">
        <f>H35+J35</f>
        <v>0</v>
      </c>
      <c r="M35" s="7">
        <f t="shared" si="27"/>
        <v>0</v>
      </c>
      <c r="N35" s="7">
        <f>G35*L35</f>
        <v>0</v>
      </c>
    </row>
    <row r="36" spans="1:14" ht="25.5" customHeight="1" x14ac:dyDescent="0.25">
      <c r="A36" s="4">
        <v>25</v>
      </c>
      <c r="B36" s="48" t="s">
        <v>47</v>
      </c>
      <c r="C36" s="48"/>
      <c r="D36" s="48"/>
      <c r="E36" s="5"/>
      <c r="F36" s="27" t="s">
        <v>24</v>
      </c>
      <c r="G36" s="27">
        <v>5</v>
      </c>
      <c r="H36" s="26"/>
      <c r="I36" s="6">
        <v>0.18</v>
      </c>
      <c r="J36" s="7">
        <f>H36*I36</f>
        <v>0</v>
      </c>
      <c r="K36" s="7">
        <f>G36*J36</f>
        <v>0</v>
      </c>
      <c r="L36" s="7">
        <f>H36+J36</f>
        <v>0</v>
      </c>
      <c r="M36" s="7">
        <f>G36*H36</f>
        <v>0</v>
      </c>
      <c r="N36" s="7">
        <f>G36*L36</f>
        <v>0</v>
      </c>
    </row>
    <row r="37" spans="1:14" ht="25.5" customHeight="1" x14ac:dyDescent="0.25">
      <c r="A37" s="4">
        <v>26</v>
      </c>
      <c r="B37" s="48" t="s">
        <v>48</v>
      </c>
      <c r="C37" s="48"/>
      <c r="D37" s="48"/>
      <c r="E37" s="5"/>
      <c r="F37" s="27" t="s">
        <v>24</v>
      </c>
      <c r="G37" s="27">
        <v>25</v>
      </c>
      <c r="H37" s="26"/>
      <c r="I37" s="6">
        <v>0.18</v>
      </c>
      <c r="J37" s="7">
        <f>H37*I37</f>
        <v>0</v>
      </c>
      <c r="K37" s="7">
        <f t="shared" ref="K37:K39" si="30">G37*J37</f>
        <v>0</v>
      </c>
      <c r="L37" s="7">
        <f t="shared" ref="L37:L38" si="31">H37+J37</f>
        <v>0</v>
      </c>
      <c r="M37" s="7">
        <f t="shared" ref="M37:M39" si="32">G37*H37</f>
        <v>0</v>
      </c>
      <c r="N37" s="7">
        <f t="shared" ref="N37:N38" si="33">G37*L37</f>
        <v>0</v>
      </c>
    </row>
    <row r="38" spans="1:14" ht="25.5" customHeight="1" x14ac:dyDescent="0.25">
      <c r="A38" s="4">
        <v>27</v>
      </c>
      <c r="B38" s="48" t="s">
        <v>49</v>
      </c>
      <c r="C38" s="48"/>
      <c r="D38" s="48"/>
      <c r="E38" s="5"/>
      <c r="F38" s="27" t="s">
        <v>24</v>
      </c>
      <c r="G38" s="27">
        <v>20</v>
      </c>
      <c r="H38" s="26"/>
      <c r="I38" s="6">
        <v>0.18</v>
      </c>
      <c r="J38" s="7">
        <f t="shared" ref="J38" si="34">H38*I38</f>
        <v>0</v>
      </c>
      <c r="K38" s="7">
        <f t="shared" si="30"/>
        <v>0</v>
      </c>
      <c r="L38" s="7">
        <f t="shared" si="31"/>
        <v>0</v>
      </c>
      <c r="M38" s="7">
        <f t="shared" si="32"/>
        <v>0</v>
      </c>
      <c r="N38" s="7">
        <f t="shared" si="33"/>
        <v>0</v>
      </c>
    </row>
    <row r="39" spans="1:14" ht="25.5" customHeight="1" x14ac:dyDescent="0.25">
      <c r="A39" s="4">
        <v>28</v>
      </c>
      <c r="B39" s="48" t="s">
        <v>50</v>
      </c>
      <c r="C39" s="48"/>
      <c r="D39" s="48"/>
      <c r="E39" s="5"/>
      <c r="F39" s="27" t="s">
        <v>24</v>
      </c>
      <c r="G39" s="27">
        <v>25</v>
      </c>
      <c r="H39" s="26"/>
      <c r="I39" s="6">
        <v>0.18</v>
      </c>
      <c r="J39" s="7">
        <f>H39*I39</f>
        <v>0</v>
      </c>
      <c r="K39" s="7">
        <f t="shared" si="30"/>
        <v>0</v>
      </c>
      <c r="L39" s="7">
        <f>H39+J39</f>
        <v>0</v>
      </c>
      <c r="M39" s="7">
        <f t="shared" si="32"/>
        <v>0</v>
      </c>
      <c r="N39" s="7">
        <f>G39*L39</f>
        <v>0</v>
      </c>
    </row>
    <row r="40" spans="1:14" ht="25.5" customHeight="1" x14ac:dyDescent="0.25">
      <c r="A40" s="4">
        <v>29</v>
      </c>
      <c r="B40" s="48" t="s">
        <v>51</v>
      </c>
      <c r="C40" s="48"/>
      <c r="D40" s="48"/>
      <c r="E40" s="5"/>
      <c r="F40" s="27" t="s">
        <v>24</v>
      </c>
      <c r="G40" s="27">
        <v>20</v>
      </c>
      <c r="H40" s="26"/>
      <c r="I40" s="6">
        <v>0.18</v>
      </c>
      <c r="J40" s="7">
        <f>H40*I40</f>
        <v>0</v>
      </c>
      <c r="K40" s="7">
        <f>G40*J40</f>
        <v>0</v>
      </c>
      <c r="L40" s="7">
        <f>H40+J40</f>
        <v>0</v>
      </c>
      <c r="M40" s="7">
        <f>G40*H40</f>
        <v>0</v>
      </c>
      <c r="N40" s="7">
        <f>G40*L40</f>
        <v>0</v>
      </c>
    </row>
    <row r="41" spans="1:14" ht="25.5" customHeight="1" x14ac:dyDescent="0.25">
      <c r="A41" s="4">
        <v>30</v>
      </c>
      <c r="B41" s="48" t="s">
        <v>52</v>
      </c>
      <c r="C41" s="48"/>
      <c r="D41" s="48"/>
      <c r="E41" s="5"/>
      <c r="F41" s="27" t="s">
        <v>24</v>
      </c>
      <c r="G41" s="27">
        <v>20</v>
      </c>
      <c r="H41" s="26"/>
      <c r="I41" s="6">
        <v>0.18</v>
      </c>
      <c r="J41" s="7">
        <f>H41*I41</f>
        <v>0</v>
      </c>
      <c r="K41" s="7">
        <f t="shared" ref="K41:K43" si="35">G41*J41</f>
        <v>0</v>
      </c>
      <c r="L41" s="7">
        <f t="shared" ref="L41:L42" si="36">H41+J41</f>
        <v>0</v>
      </c>
      <c r="M41" s="7">
        <f t="shared" ref="M41:M43" si="37">G41*H41</f>
        <v>0</v>
      </c>
      <c r="N41" s="7">
        <f t="shared" ref="N41:N42" si="38">G41*L41</f>
        <v>0</v>
      </c>
    </row>
    <row r="42" spans="1:14" ht="25.5" customHeight="1" x14ac:dyDescent="0.25">
      <c r="A42" s="4">
        <v>31</v>
      </c>
      <c r="B42" s="48" t="s">
        <v>53</v>
      </c>
      <c r="C42" s="48"/>
      <c r="D42" s="48"/>
      <c r="E42" s="5"/>
      <c r="F42" s="27" t="s">
        <v>24</v>
      </c>
      <c r="G42" s="27">
        <v>20</v>
      </c>
      <c r="H42" s="26"/>
      <c r="I42" s="6">
        <v>0.18</v>
      </c>
      <c r="J42" s="7">
        <f t="shared" ref="J42" si="39">H42*I42</f>
        <v>0</v>
      </c>
      <c r="K42" s="7">
        <f t="shared" si="35"/>
        <v>0</v>
      </c>
      <c r="L42" s="7">
        <f t="shared" si="36"/>
        <v>0</v>
      </c>
      <c r="M42" s="7">
        <f t="shared" si="37"/>
        <v>0</v>
      </c>
      <c r="N42" s="7">
        <f t="shared" si="38"/>
        <v>0</v>
      </c>
    </row>
    <row r="43" spans="1:14" ht="25.5" customHeight="1" x14ac:dyDescent="0.25">
      <c r="A43" s="4">
        <v>32</v>
      </c>
      <c r="B43" s="48" t="s">
        <v>54</v>
      </c>
      <c r="C43" s="48"/>
      <c r="D43" s="48"/>
      <c r="E43" s="5"/>
      <c r="F43" s="27" t="s">
        <v>24</v>
      </c>
      <c r="G43" s="27">
        <v>20</v>
      </c>
      <c r="H43" s="26"/>
      <c r="I43" s="6">
        <v>0.18</v>
      </c>
      <c r="J43" s="7">
        <f>H43*I43</f>
        <v>0</v>
      </c>
      <c r="K43" s="7">
        <f t="shared" si="35"/>
        <v>0</v>
      </c>
      <c r="L43" s="7">
        <f>H43+J43</f>
        <v>0</v>
      </c>
      <c r="M43" s="7">
        <f t="shared" si="37"/>
        <v>0</v>
      </c>
      <c r="N43" s="7">
        <f>G43*L43</f>
        <v>0</v>
      </c>
    </row>
    <row r="44" spans="1:14" ht="25.5" customHeight="1" x14ac:dyDescent="0.25">
      <c r="A44" s="4">
        <v>33</v>
      </c>
      <c r="B44" s="48" t="s">
        <v>55</v>
      </c>
      <c r="C44" s="48"/>
      <c r="D44" s="48"/>
      <c r="E44" s="5"/>
      <c r="F44" s="27" t="s">
        <v>24</v>
      </c>
      <c r="G44" s="27">
        <v>20</v>
      </c>
      <c r="H44" s="26"/>
      <c r="I44" s="6">
        <v>0.18</v>
      </c>
      <c r="J44" s="7">
        <f>H44*I44</f>
        <v>0</v>
      </c>
      <c r="K44" s="7">
        <f>G44*J44</f>
        <v>0</v>
      </c>
      <c r="L44" s="7">
        <f>H44+J44</f>
        <v>0</v>
      </c>
      <c r="M44" s="7">
        <f>G44*H44</f>
        <v>0</v>
      </c>
      <c r="N44" s="7">
        <f>G44*L44</f>
        <v>0</v>
      </c>
    </row>
    <row r="45" spans="1:14" ht="25.5" customHeight="1" x14ac:dyDescent="0.25">
      <c r="A45" s="4">
        <v>34</v>
      </c>
      <c r="B45" s="48" t="s">
        <v>56</v>
      </c>
      <c r="C45" s="48"/>
      <c r="D45" s="48"/>
      <c r="E45" s="5"/>
      <c r="F45" s="27" t="s">
        <v>24</v>
      </c>
      <c r="G45" s="27">
        <v>20</v>
      </c>
      <c r="H45" s="26"/>
      <c r="I45" s="6">
        <v>0.18</v>
      </c>
      <c r="J45" s="7">
        <f>H45*I45</f>
        <v>0</v>
      </c>
      <c r="K45" s="7">
        <f t="shared" ref="K45:K47" si="40">G45*J45</f>
        <v>0</v>
      </c>
      <c r="L45" s="7">
        <f t="shared" ref="L45:L46" si="41">H45+J45</f>
        <v>0</v>
      </c>
      <c r="M45" s="7">
        <f t="shared" ref="M45:M47" si="42">G45*H45</f>
        <v>0</v>
      </c>
      <c r="N45" s="7">
        <f t="shared" ref="N45:N46" si="43">G45*L45</f>
        <v>0</v>
      </c>
    </row>
    <row r="46" spans="1:14" ht="25.5" customHeight="1" x14ac:dyDescent="0.25">
      <c r="A46" s="4">
        <v>35</v>
      </c>
      <c r="B46" s="48" t="s">
        <v>57</v>
      </c>
      <c r="C46" s="48"/>
      <c r="D46" s="48"/>
      <c r="E46" s="5"/>
      <c r="F46" s="27" t="s">
        <v>24</v>
      </c>
      <c r="G46" s="27">
        <v>20</v>
      </c>
      <c r="H46" s="26"/>
      <c r="I46" s="6">
        <v>0.18</v>
      </c>
      <c r="J46" s="7">
        <f t="shared" ref="J46" si="44">H46*I46</f>
        <v>0</v>
      </c>
      <c r="K46" s="7">
        <f t="shared" si="40"/>
        <v>0</v>
      </c>
      <c r="L46" s="7">
        <f t="shared" si="41"/>
        <v>0</v>
      </c>
      <c r="M46" s="7">
        <f t="shared" si="42"/>
        <v>0</v>
      </c>
      <c r="N46" s="7">
        <f t="shared" si="43"/>
        <v>0</v>
      </c>
    </row>
    <row r="47" spans="1:14" ht="25.5" customHeight="1" x14ac:dyDescent="0.25">
      <c r="A47" s="4">
        <v>36</v>
      </c>
      <c r="B47" s="48" t="s">
        <v>58</v>
      </c>
      <c r="C47" s="48"/>
      <c r="D47" s="48"/>
      <c r="E47" s="5"/>
      <c r="F47" s="27" t="s">
        <v>24</v>
      </c>
      <c r="G47" s="27">
        <v>20</v>
      </c>
      <c r="H47" s="26"/>
      <c r="I47" s="6">
        <v>0.18</v>
      </c>
      <c r="J47" s="7">
        <f>H47*I47</f>
        <v>0</v>
      </c>
      <c r="K47" s="7">
        <f t="shared" si="40"/>
        <v>0</v>
      </c>
      <c r="L47" s="7">
        <f>H47+J47</f>
        <v>0</v>
      </c>
      <c r="M47" s="7">
        <f t="shared" si="42"/>
        <v>0</v>
      </c>
      <c r="N47" s="7">
        <f>G47*L47</f>
        <v>0</v>
      </c>
    </row>
    <row r="48" spans="1:14" ht="25.5" customHeight="1" x14ac:dyDescent="0.25">
      <c r="A48" s="4">
        <v>37</v>
      </c>
      <c r="B48" s="48" t="s">
        <v>59</v>
      </c>
      <c r="C48" s="48"/>
      <c r="D48" s="48"/>
      <c r="E48" s="5"/>
      <c r="F48" s="27" t="s">
        <v>24</v>
      </c>
      <c r="G48" s="27">
        <v>20</v>
      </c>
      <c r="H48" s="26"/>
      <c r="I48" s="6">
        <v>0.18</v>
      </c>
      <c r="J48" s="7">
        <f>H48*I48</f>
        <v>0</v>
      </c>
      <c r="K48" s="7">
        <f>G48*J48</f>
        <v>0</v>
      </c>
      <c r="L48" s="7">
        <f>H48+J48</f>
        <v>0</v>
      </c>
      <c r="M48" s="7">
        <f>G48*H48</f>
        <v>0</v>
      </c>
      <c r="N48" s="7">
        <f>G48*L48</f>
        <v>0</v>
      </c>
    </row>
    <row r="49" spans="1:14" ht="25.5" customHeight="1" x14ac:dyDescent="0.25">
      <c r="A49" s="4">
        <v>38</v>
      </c>
      <c r="B49" s="48" t="s">
        <v>60</v>
      </c>
      <c r="C49" s="48"/>
      <c r="D49" s="48"/>
      <c r="E49" s="5"/>
      <c r="F49" s="27" t="s">
        <v>24</v>
      </c>
      <c r="G49" s="27">
        <v>20</v>
      </c>
      <c r="H49" s="26"/>
      <c r="I49" s="6">
        <v>0.18</v>
      </c>
      <c r="J49" s="7">
        <f>H49*I49</f>
        <v>0</v>
      </c>
      <c r="K49" s="7">
        <f t="shared" ref="K49:K51" si="45">G49*J49</f>
        <v>0</v>
      </c>
      <c r="L49" s="7">
        <f t="shared" ref="L49:L50" si="46">H49+J49</f>
        <v>0</v>
      </c>
      <c r="M49" s="7">
        <f t="shared" ref="M49:M51" si="47">G49*H49</f>
        <v>0</v>
      </c>
      <c r="N49" s="7">
        <f t="shared" ref="N49:N50" si="48">G49*L49</f>
        <v>0</v>
      </c>
    </row>
    <row r="50" spans="1:14" ht="25.5" customHeight="1" x14ac:dyDescent="0.25">
      <c r="A50" s="4">
        <v>39</v>
      </c>
      <c r="B50" s="48" t="s">
        <v>61</v>
      </c>
      <c r="C50" s="48"/>
      <c r="D50" s="48"/>
      <c r="E50" s="5"/>
      <c r="F50" s="27" t="s">
        <v>24</v>
      </c>
      <c r="G50" s="27">
        <v>10</v>
      </c>
      <c r="H50" s="26"/>
      <c r="I50" s="6">
        <v>0.18</v>
      </c>
      <c r="J50" s="7">
        <f t="shared" ref="J50" si="49">H50*I50</f>
        <v>0</v>
      </c>
      <c r="K50" s="7">
        <f t="shared" si="45"/>
        <v>0</v>
      </c>
      <c r="L50" s="7">
        <f t="shared" si="46"/>
        <v>0</v>
      </c>
      <c r="M50" s="7">
        <f t="shared" si="47"/>
        <v>0</v>
      </c>
      <c r="N50" s="7">
        <f t="shared" si="48"/>
        <v>0</v>
      </c>
    </row>
    <row r="51" spans="1:14" ht="25.5" customHeight="1" x14ac:dyDescent="0.25">
      <c r="A51" s="4">
        <v>40</v>
      </c>
      <c r="B51" s="48" t="s">
        <v>62</v>
      </c>
      <c r="C51" s="48"/>
      <c r="D51" s="48"/>
      <c r="E51" s="5"/>
      <c r="F51" s="27" t="s">
        <v>24</v>
      </c>
      <c r="G51" s="27">
        <v>10</v>
      </c>
      <c r="H51" s="26"/>
      <c r="I51" s="6">
        <v>0.18</v>
      </c>
      <c r="J51" s="7">
        <f>H51*I51</f>
        <v>0</v>
      </c>
      <c r="K51" s="7">
        <f t="shared" si="45"/>
        <v>0</v>
      </c>
      <c r="L51" s="7">
        <f>H51+J51</f>
        <v>0</v>
      </c>
      <c r="M51" s="7">
        <f t="shared" si="47"/>
        <v>0</v>
      </c>
      <c r="N51" s="7">
        <f>G51*L51</f>
        <v>0</v>
      </c>
    </row>
    <row r="52" spans="1:14" ht="25.5" customHeight="1" x14ac:dyDescent="0.25">
      <c r="A52" s="4">
        <v>41</v>
      </c>
      <c r="B52" s="48" t="s">
        <v>63</v>
      </c>
      <c r="C52" s="48"/>
      <c r="D52" s="48"/>
      <c r="E52" s="5"/>
      <c r="F52" s="27" t="s">
        <v>24</v>
      </c>
      <c r="G52" s="27">
        <v>10</v>
      </c>
      <c r="H52" s="26"/>
      <c r="I52" s="6">
        <v>0.18</v>
      </c>
      <c r="J52" s="7">
        <f>H52*I52</f>
        <v>0</v>
      </c>
      <c r="K52" s="7">
        <f>G52*J52</f>
        <v>0</v>
      </c>
      <c r="L52" s="7">
        <f>H52+J52</f>
        <v>0</v>
      </c>
      <c r="M52" s="7">
        <f>G52*H52</f>
        <v>0</v>
      </c>
      <c r="N52" s="7">
        <f>G52*L52</f>
        <v>0</v>
      </c>
    </row>
    <row r="53" spans="1:14" ht="25.5" customHeight="1" x14ac:dyDescent="0.25">
      <c r="A53" s="4">
        <v>42</v>
      </c>
      <c r="B53" s="48" t="s">
        <v>64</v>
      </c>
      <c r="C53" s="48"/>
      <c r="D53" s="48"/>
      <c r="E53" s="5"/>
      <c r="F53" s="27" t="s">
        <v>24</v>
      </c>
      <c r="G53" s="27">
        <v>10</v>
      </c>
      <c r="H53" s="26"/>
      <c r="I53" s="6">
        <v>0.18</v>
      </c>
      <c r="J53" s="7">
        <f>H53*I53</f>
        <v>0</v>
      </c>
      <c r="K53" s="7">
        <f t="shared" ref="K53:K55" si="50">G53*J53</f>
        <v>0</v>
      </c>
      <c r="L53" s="7">
        <f t="shared" ref="L53:L54" si="51">H53+J53</f>
        <v>0</v>
      </c>
      <c r="M53" s="7">
        <f t="shared" ref="M53:M55" si="52">G53*H53</f>
        <v>0</v>
      </c>
      <c r="N53" s="7">
        <f t="shared" ref="N53:N54" si="53">G53*L53</f>
        <v>0</v>
      </c>
    </row>
    <row r="54" spans="1:14" ht="25.5" customHeight="1" x14ac:dyDescent="0.25">
      <c r="A54" s="4">
        <v>43</v>
      </c>
      <c r="B54" s="48" t="s">
        <v>65</v>
      </c>
      <c r="C54" s="48"/>
      <c r="D54" s="48"/>
      <c r="E54" s="5"/>
      <c r="F54" s="27" t="s">
        <v>24</v>
      </c>
      <c r="G54" s="27">
        <v>10</v>
      </c>
      <c r="H54" s="26"/>
      <c r="I54" s="6">
        <v>0.18</v>
      </c>
      <c r="J54" s="7">
        <f t="shared" ref="J54" si="54">H54*I54</f>
        <v>0</v>
      </c>
      <c r="K54" s="7">
        <f t="shared" si="50"/>
        <v>0</v>
      </c>
      <c r="L54" s="7">
        <f t="shared" si="51"/>
        <v>0</v>
      </c>
      <c r="M54" s="7">
        <f t="shared" si="52"/>
        <v>0</v>
      </c>
      <c r="N54" s="7">
        <f t="shared" si="53"/>
        <v>0</v>
      </c>
    </row>
    <row r="55" spans="1:14" ht="25.5" customHeight="1" x14ac:dyDescent="0.25">
      <c r="A55" s="4">
        <v>44</v>
      </c>
      <c r="B55" s="48" t="s">
        <v>66</v>
      </c>
      <c r="C55" s="48"/>
      <c r="D55" s="48"/>
      <c r="E55" s="5"/>
      <c r="F55" s="27" t="s">
        <v>24</v>
      </c>
      <c r="G55" s="27">
        <v>10</v>
      </c>
      <c r="H55" s="26"/>
      <c r="I55" s="6">
        <v>0.18</v>
      </c>
      <c r="J55" s="7">
        <f>H55*I55</f>
        <v>0</v>
      </c>
      <c r="K55" s="7">
        <f t="shared" si="50"/>
        <v>0</v>
      </c>
      <c r="L55" s="7">
        <f>H55+J55</f>
        <v>0</v>
      </c>
      <c r="M55" s="7">
        <f t="shared" si="52"/>
        <v>0</v>
      </c>
      <c r="N55" s="7">
        <f>G55*L55</f>
        <v>0</v>
      </c>
    </row>
    <row r="56" spans="1:14" ht="25.5" customHeight="1" x14ac:dyDescent="0.25">
      <c r="A56" s="4">
        <v>45</v>
      </c>
      <c r="B56" s="48" t="s">
        <v>67</v>
      </c>
      <c r="C56" s="48"/>
      <c r="D56" s="48"/>
      <c r="E56" s="5"/>
      <c r="F56" s="27" t="s">
        <v>24</v>
      </c>
      <c r="G56" s="27">
        <v>50</v>
      </c>
      <c r="H56" s="26"/>
      <c r="I56" s="6">
        <v>0.18</v>
      </c>
      <c r="J56" s="7">
        <f>H56*I56</f>
        <v>0</v>
      </c>
      <c r="K56" s="7">
        <f>G56*J56</f>
        <v>0</v>
      </c>
      <c r="L56" s="7">
        <f>H56+J56</f>
        <v>0</v>
      </c>
      <c r="M56" s="7">
        <f>G56*H56</f>
        <v>0</v>
      </c>
      <c r="N56" s="7">
        <f>G56*L56</f>
        <v>0</v>
      </c>
    </row>
    <row r="57" spans="1:14" ht="25.5" customHeight="1" x14ac:dyDescent="0.25">
      <c r="A57" s="4">
        <v>46</v>
      </c>
      <c r="B57" s="48" t="s">
        <v>68</v>
      </c>
      <c r="C57" s="48"/>
      <c r="D57" s="48"/>
      <c r="E57" s="5"/>
      <c r="F57" s="27" t="s">
        <v>24</v>
      </c>
      <c r="G57" s="27">
        <v>5</v>
      </c>
      <c r="H57" s="26"/>
      <c r="I57" s="6">
        <v>0.18</v>
      </c>
      <c r="J57" s="7">
        <f>H57*I57</f>
        <v>0</v>
      </c>
      <c r="K57" s="7">
        <f t="shared" ref="K57:K59" si="55">G57*J57</f>
        <v>0</v>
      </c>
      <c r="L57" s="7">
        <f t="shared" ref="L57:L58" si="56">H57+J57</f>
        <v>0</v>
      </c>
      <c r="M57" s="7">
        <f t="shared" ref="M57:M59" si="57">G57*H57</f>
        <v>0</v>
      </c>
      <c r="N57" s="7">
        <f t="shared" ref="N57:N58" si="58">G57*L57</f>
        <v>0</v>
      </c>
    </row>
    <row r="58" spans="1:14" ht="25.5" customHeight="1" x14ac:dyDescent="0.25">
      <c r="A58" s="4">
        <v>47</v>
      </c>
      <c r="B58" s="48" t="s">
        <v>69</v>
      </c>
      <c r="C58" s="48"/>
      <c r="D58" s="48"/>
      <c r="E58" s="5"/>
      <c r="F58" s="27" t="s">
        <v>24</v>
      </c>
      <c r="G58" s="27">
        <v>5</v>
      </c>
      <c r="H58" s="26"/>
      <c r="I58" s="6">
        <v>0.18</v>
      </c>
      <c r="J58" s="7">
        <f t="shared" ref="J58" si="59">H58*I58</f>
        <v>0</v>
      </c>
      <c r="K58" s="7">
        <f t="shared" si="55"/>
        <v>0</v>
      </c>
      <c r="L58" s="7">
        <f t="shared" si="56"/>
        <v>0</v>
      </c>
      <c r="M58" s="7">
        <f t="shared" si="57"/>
        <v>0</v>
      </c>
      <c r="N58" s="7">
        <f t="shared" si="58"/>
        <v>0</v>
      </c>
    </row>
    <row r="59" spans="1:14" ht="45.75" customHeight="1" x14ac:dyDescent="0.25">
      <c r="A59" s="4">
        <v>48</v>
      </c>
      <c r="B59" s="48" t="s">
        <v>70</v>
      </c>
      <c r="C59" s="48"/>
      <c r="D59" s="48"/>
      <c r="E59" s="5"/>
      <c r="F59" s="27" t="s">
        <v>24</v>
      </c>
      <c r="G59" s="27">
        <v>10</v>
      </c>
      <c r="H59" s="26"/>
      <c r="I59" s="6">
        <v>0.18</v>
      </c>
      <c r="J59" s="7">
        <f>H59*I59</f>
        <v>0</v>
      </c>
      <c r="K59" s="7">
        <f t="shared" si="55"/>
        <v>0</v>
      </c>
      <c r="L59" s="7">
        <f>H59+J59</f>
        <v>0</v>
      </c>
      <c r="M59" s="7">
        <f t="shared" si="57"/>
        <v>0</v>
      </c>
      <c r="N59" s="7">
        <f>G59*L59</f>
        <v>0</v>
      </c>
    </row>
    <row r="60" spans="1:14" ht="25.5" customHeight="1" x14ac:dyDescent="0.25">
      <c r="A60" s="4">
        <v>49</v>
      </c>
      <c r="B60" s="48" t="s">
        <v>71</v>
      </c>
      <c r="C60" s="48"/>
      <c r="D60" s="48"/>
      <c r="E60" s="5"/>
      <c r="F60" s="27" t="s">
        <v>24</v>
      </c>
      <c r="G60" s="27">
        <v>10</v>
      </c>
      <c r="H60" s="26"/>
      <c r="I60" s="6">
        <v>0.18</v>
      </c>
      <c r="J60" s="7">
        <f>H60*I60</f>
        <v>0</v>
      </c>
      <c r="K60" s="7">
        <f>G60*J60</f>
        <v>0</v>
      </c>
      <c r="L60" s="7">
        <f>H60+J60</f>
        <v>0</v>
      </c>
      <c r="M60" s="7">
        <f>G60*H60</f>
        <v>0</v>
      </c>
      <c r="N60" s="7">
        <f>G60*L60</f>
        <v>0</v>
      </c>
    </row>
    <row r="61" spans="1:14" ht="25.5" customHeight="1" x14ac:dyDescent="0.25">
      <c r="A61" s="4">
        <v>50</v>
      </c>
      <c r="B61" s="48" t="s">
        <v>72</v>
      </c>
      <c r="C61" s="48"/>
      <c r="D61" s="48"/>
      <c r="E61" s="5"/>
      <c r="F61" s="27" t="s">
        <v>24</v>
      </c>
      <c r="G61" s="27">
        <v>50</v>
      </c>
      <c r="H61" s="26"/>
      <c r="I61" s="6">
        <v>0.18</v>
      </c>
      <c r="J61" s="7">
        <f>H61*I61</f>
        <v>0</v>
      </c>
      <c r="K61" s="7">
        <f t="shared" ref="K61:K63" si="60">G61*J61</f>
        <v>0</v>
      </c>
      <c r="L61" s="7">
        <f t="shared" ref="L61:L62" si="61">H61+J61</f>
        <v>0</v>
      </c>
      <c r="M61" s="7">
        <f t="shared" ref="M61:M63" si="62">G61*H61</f>
        <v>0</v>
      </c>
      <c r="N61" s="7">
        <f t="shared" ref="N61:N62" si="63">G61*L61</f>
        <v>0</v>
      </c>
    </row>
    <row r="62" spans="1:14" ht="25.5" customHeight="1" x14ac:dyDescent="0.25">
      <c r="A62" s="4">
        <v>51</v>
      </c>
      <c r="B62" s="48" t="s">
        <v>73</v>
      </c>
      <c r="C62" s="48"/>
      <c r="D62" s="48"/>
      <c r="E62" s="5"/>
      <c r="F62" s="27" t="s">
        <v>24</v>
      </c>
      <c r="G62" s="27">
        <v>15</v>
      </c>
      <c r="H62" s="26"/>
      <c r="I62" s="6">
        <v>0.18</v>
      </c>
      <c r="J62" s="7">
        <f t="shared" ref="J62" si="64">H62*I62</f>
        <v>0</v>
      </c>
      <c r="K62" s="7">
        <f t="shared" si="60"/>
        <v>0</v>
      </c>
      <c r="L62" s="7">
        <f t="shared" si="61"/>
        <v>0</v>
      </c>
      <c r="M62" s="7">
        <f t="shared" si="62"/>
        <v>0</v>
      </c>
      <c r="N62" s="7">
        <f t="shared" si="63"/>
        <v>0</v>
      </c>
    </row>
    <row r="63" spans="1:14" ht="65.25" customHeight="1" x14ac:dyDescent="0.25">
      <c r="A63" s="4">
        <v>52</v>
      </c>
      <c r="B63" s="48" t="s">
        <v>74</v>
      </c>
      <c r="C63" s="48"/>
      <c r="D63" s="48"/>
      <c r="E63" s="5"/>
      <c r="F63" s="27" t="s">
        <v>24</v>
      </c>
      <c r="G63" s="27">
        <v>10</v>
      </c>
      <c r="H63" s="26"/>
      <c r="I63" s="6">
        <v>0.18</v>
      </c>
      <c r="J63" s="7">
        <f>H63*I63</f>
        <v>0</v>
      </c>
      <c r="K63" s="7">
        <f t="shared" si="60"/>
        <v>0</v>
      </c>
      <c r="L63" s="7">
        <f>H63+J63</f>
        <v>0</v>
      </c>
      <c r="M63" s="7">
        <f t="shared" si="62"/>
        <v>0</v>
      </c>
      <c r="N63" s="7">
        <f>G63*L63</f>
        <v>0</v>
      </c>
    </row>
    <row r="64" spans="1:14" ht="26.25" customHeight="1" x14ac:dyDescent="0.25">
      <c r="A64" s="4">
        <v>53</v>
      </c>
      <c r="B64" s="48" t="s">
        <v>75</v>
      </c>
      <c r="C64" s="48"/>
      <c r="D64" s="48"/>
      <c r="E64" s="5"/>
      <c r="F64" s="27" t="s">
        <v>24</v>
      </c>
      <c r="G64" s="27">
        <v>100</v>
      </c>
      <c r="H64" s="26"/>
      <c r="I64" s="6">
        <v>0.18</v>
      </c>
      <c r="J64" s="7">
        <f>H64*I64</f>
        <v>0</v>
      </c>
      <c r="K64" s="7">
        <f>G64*J64</f>
        <v>0</v>
      </c>
      <c r="L64" s="7">
        <f>H64+J64</f>
        <v>0</v>
      </c>
      <c r="M64" s="7">
        <f>G64*H64</f>
        <v>0</v>
      </c>
      <c r="N64" s="7">
        <f>G64*L64</f>
        <v>0</v>
      </c>
    </row>
    <row r="65" spans="1:14" ht="26.25" customHeight="1" x14ac:dyDescent="0.25">
      <c r="A65" s="4">
        <v>54</v>
      </c>
      <c r="B65" s="48" t="s">
        <v>76</v>
      </c>
      <c r="C65" s="48"/>
      <c r="D65" s="48"/>
      <c r="E65" s="5"/>
      <c r="F65" s="27" t="s">
        <v>24</v>
      </c>
      <c r="G65" s="27">
        <v>200</v>
      </c>
      <c r="H65" s="26"/>
      <c r="I65" s="6">
        <v>0.18</v>
      </c>
      <c r="J65" s="7">
        <f>H65*I65</f>
        <v>0</v>
      </c>
      <c r="K65" s="7">
        <f t="shared" ref="K65:K67" si="65">G65*J65</f>
        <v>0</v>
      </c>
      <c r="L65" s="7">
        <f t="shared" ref="L65:L66" si="66">H65+J65</f>
        <v>0</v>
      </c>
      <c r="M65" s="7">
        <f t="shared" ref="M65:M67" si="67">G65*H65</f>
        <v>0</v>
      </c>
      <c r="N65" s="7">
        <f t="shared" ref="N65:N66" si="68">G65*L65</f>
        <v>0</v>
      </c>
    </row>
    <row r="66" spans="1:14" ht="36" customHeight="1" x14ac:dyDescent="0.25">
      <c r="A66" s="4">
        <v>55</v>
      </c>
      <c r="B66" s="48" t="s">
        <v>77</v>
      </c>
      <c r="C66" s="48"/>
      <c r="D66" s="48"/>
      <c r="E66" s="5"/>
      <c r="F66" s="27" t="s">
        <v>24</v>
      </c>
      <c r="G66" s="27">
        <v>50</v>
      </c>
      <c r="H66" s="26"/>
      <c r="I66" s="6">
        <v>0.18</v>
      </c>
      <c r="J66" s="7">
        <f t="shared" ref="J66" si="69">H66*I66</f>
        <v>0</v>
      </c>
      <c r="K66" s="7">
        <f t="shared" si="65"/>
        <v>0</v>
      </c>
      <c r="L66" s="7">
        <f t="shared" si="66"/>
        <v>0</v>
      </c>
      <c r="M66" s="7">
        <f t="shared" si="67"/>
        <v>0</v>
      </c>
      <c r="N66" s="7">
        <f t="shared" si="68"/>
        <v>0</v>
      </c>
    </row>
    <row r="67" spans="1:14" ht="25.5" customHeight="1" x14ac:dyDescent="0.25">
      <c r="A67" s="4">
        <v>56</v>
      </c>
      <c r="B67" s="48" t="s">
        <v>78</v>
      </c>
      <c r="C67" s="48"/>
      <c r="D67" s="48"/>
      <c r="E67" s="5"/>
      <c r="F67" s="27" t="s">
        <v>24</v>
      </c>
      <c r="G67" s="27">
        <v>40</v>
      </c>
      <c r="H67" s="26"/>
      <c r="I67" s="6">
        <v>0.18</v>
      </c>
      <c r="J67" s="7">
        <f>H67*I67</f>
        <v>0</v>
      </c>
      <c r="K67" s="7">
        <f t="shared" si="65"/>
        <v>0</v>
      </c>
      <c r="L67" s="7">
        <f>H67+J67</f>
        <v>0</v>
      </c>
      <c r="M67" s="7">
        <f t="shared" si="67"/>
        <v>0</v>
      </c>
      <c r="N67" s="7">
        <f>G67*L67</f>
        <v>0</v>
      </c>
    </row>
    <row r="68" spans="1:14" ht="26.25" customHeight="1" x14ac:dyDescent="0.25">
      <c r="A68" s="4">
        <v>57</v>
      </c>
      <c r="B68" s="48" t="s">
        <v>79</v>
      </c>
      <c r="C68" s="48"/>
      <c r="D68" s="48"/>
      <c r="E68" s="5"/>
      <c r="F68" s="27" t="s">
        <v>21</v>
      </c>
      <c r="G68" s="27">
        <v>800</v>
      </c>
      <c r="H68" s="26"/>
      <c r="I68" s="6">
        <v>0.18</v>
      </c>
      <c r="J68" s="7">
        <f>H68*I68</f>
        <v>0</v>
      </c>
      <c r="K68" s="7">
        <f>G68*J68</f>
        <v>0</v>
      </c>
      <c r="L68" s="7">
        <f>H68+J68</f>
        <v>0</v>
      </c>
      <c r="M68" s="7">
        <f>G68*H68</f>
        <v>0</v>
      </c>
      <c r="N68" s="7">
        <f>G68*L68</f>
        <v>0</v>
      </c>
    </row>
    <row r="69" spans="1:14" ht="26.25" customHeight="1" x14ac:dyDescent="0.25">
      <c r="A69" s="4">
        <v>58</v>
      </c>
      <c r="B69" s="48" t="s">
        <v>80</v>
      </c>
      <c r="C69" s="48"/>
      <c r="D69" s="48"/>
      <c r="E69" s="5"/>
      <c r="F69" s="27" t="s">
        <v>21</v>
      </c>
      <c r="G69" s="27">
        <v>150</v>
      </c>
      <c r="H69" s="26"/>
      <c r="I69" s="6">
        <v>0.18</v>
      </c>
      <c r="J69" s="7">
        <f>H69*I69</f>
        <v>0</v>
      </c>
      <c r="K69" s="7">
        <f t="shared" ref="K69:K71" si="70">G69*J69</f>
        <v>0</v>
      </c>
      <c r="L69" s="7">
        <f t="shared" ref="L69:L70" si="71">H69+J69</f>
        <v>0</v>
      </c>
      <c r="M69" s="7">
        <f t="shared" ref="M69:M71" si="72">G69*H69</f>
        <v>0</v>
      </c>
      <c r="N69" s="7">
        <f t="shared" ref="N69:N70" si="73">G69*L69</f>
        <v>0</v>
      </c>
    </row>
    <row r="70" spans="1:14" ht="26.25" customHeight="1" x14ac:dyDescent="0.25">
      <c r="A70" s="4">
        <v>59</v>
      </c>
      <c r="B70" s="48" t="s">
        <v>81</v>
      </c>
      <c r="C70" s="48"/>
      <c r="D70" s="48"/>
      <c r="E70" s="5"/>
      <c r="F70" s="27" t="s">
        <v>21</v>
      </c>
      <c r="G70" s="27">
        <v>300</v>
      </c>
      <c r="H70" s="26"/>
      <c r="I70" s="6">
        <v>0.18</v>
      </c>
      <c r="J70" s="7">
        <f t="shared" ref="J70" si="74">H70*I70</f>
        <v>0</v>
      </c>
      <c r="K70" s="7">
        <f t="shared" si="70"/>
        <v>0</v>
      </c>
      <c r="L70" s="7">
        <f t="shared" si="71"/>
        <v>0</v>
      </c>
      <c r="M70" s="7">
        <f t="shared" si="72"/>
        <v>0</v>
      </c>
      <c r="N70" s="7">
        <f t="shared" si="73"/>
        <v>0</v>
      </c>
    </row>
    <row r="71" spans="1:14" ht="26.25" customHeight="1" x14ac:dyDescent="0.25">
      <c r="A71" s="4">
        <v>60</v>
      </c>
      <c r="B71" s="48" t="s">
        <v>82</v>
      </c>
      <c r="C71" s="48"/>
      <c r="D71" s="48"/>
      <c r="E71" s="5"/>
      <c r="F71" s="27" t="s">
        <v>21</v>
      </c>
      <c r="G71" s="27">
        <v>300</v>
      </c>
      <c r="H71" s="26"/>
      <c r="I71" s="6">
        <v>0.18</v>
      </c>
      <c r="J71" s="7">
        <f>H71*I71</f>
        <v>0</v>
      </c>
      <c r="K71" s="7">
        <f t="shared" si="70"/>
        <v>0</v>
      </c>
      <c r="L71" s="7">
        <f>H71+J71</f>
        <v>0</v>
      </c>
      <c r="M71" s="7">
        <f t="shared" si="72"/>
        <v>0</v>
      </c>
      <c r="N71" s="7">
        <f>G71*L71</f>
        <v>0</v>
      </c>
    </row>
    <row r="72" spans="1:14" ht="26.25" customHeight="1" x14ac:dyDescent="0.25">
      <c r="A72" s="4">
        <v>61</v>
      </c>
      <c r="B72" s="48" t="s">
        <v>83</v>
      </c>
      <c r="C72" s="48"/>
      <c r="D72" s="48"/>
      <c r="E72" s="5"/>
      <c r="F72" s="27" t="s">
        <v>21</v>
      </c>
      <c r="G72" s="27">
        <v>300</v>
      </c>
      <c r="H72" s="26"/>
      <c r="I72" s="6">
        <v>0.18</v>
      </c>
      <c r="J72" s="7">
        <f>H72*I72</f>
        <v>0</v>
      </c>
      <c r="K72" s="7">
        <f>G72*J72</f>
        <v>0</v>
      </c>
      <c r="L72" s="7">
        <f>H72+J72</f>
        <v>0</v>
      </c>
      <c r="M72" s="7">
        <f>G72*H72</f>
        <v>0</v>
      </c>
      <c r="N72" s="7">
        <f>G72*L72</f>
        <v>0</v>
      </c>
    </row>
    <row r="73" spans="1:14" ht="26.25" customHeight="1" x14ac:dyDescent="0.25">
      <c r="A73" s="4">
        <v>62</v>
      </c>
      <c r="B73" s="48" t="s">
        <v>84</v>
      </c>
      <c r="C73" s="48"/>
      <c r="D73" s="48"/>
      <c r="E73" s="5"/>
      <c r="F73" s="27" t="s">
        <v>21</v>
      </c>
      <c r="G73" s="27">
        <v>400</v>
      </c>
      <c r="H73" s="26"/>
      <c r="I73" s="6">
        <v>0.18</v>
      </c>
      <c r="J73" s="7">
        <f>H73*I73</f>
        <v>0</v>
      </c>
      <c r="K73" s="7">
        <f t="shared" ref="K73:K75" si="75">G73*J73</f>
        <v>0</v>
      </c>
      <c r="L73" s="7">
        <f t="shared" ref="L73:L74" si="76">H73+J73</f>
        <v>0</v>
      </c>
      <c r="M73" s="7">
        <f t="shared" ref="M73:M75" si="77">G73*H73</f>
        <v>0</v>
      </c>
      <c r="N73" s="7">
        <f t="shared" ref="N73:N74" si="78">G73*L73</f>
        <v>0</v>
      </c>
    </row>
    <row r="74" spans="1:14" ht="41.25" customHeight="1" x14ac:dyDescent="0.25">
      <c r="A74" s="4">
        <v>63</v>
      </c>
      <c r="B74" s="48" t="s">
        <v>85</v>
      </c>
      <c r="C74" s="48"/>
      <c r="D74" s="48"/>
      <c r="E74" s="5"/>
      <c r="F74" s="27" t="s">
        <v>24</v>
      </c>
      <c r="G74" s="27">
        <v>7</v>
      </c>
      <c r="H74" s="26"/>
      <c r="I74" s="6">
        <v>0.18</v>
      </c>
      <c r="J74" s="7">
        <f t="shared" ref="J74" si="79">H74*I74</f>
        <v>0</v>
      </c>
      <c r="K74" s="7">
        <f t="shared" si="75"/>
        <v>0</v>
      </c>
      <c r="L74" s="7">
        <f t="shared" si="76"/>
        <v>0</v>
      </c>
      <c r="M74" s="7">
        <f t="shared" si="77"/>
        <v>0</v>
      </c>
      <c r="N74" s="7">
        <f t="shared" si="78"/>
        <v>0</v>
      </c>
    </row>
    <row r="75" spans="1:14" ht="25.5" customHeight="1" x14ac:dyDescent="0.25">
      <c r="A75" s="4">
        <v>64</v>
      </c>
      <c r="B75" s="48" t="s">
        <v>86</v>
      </c>
      <c r="C75" s="48"/>
      <c r="D75" s="48"/>
      <c r="E75" s="5"/>
      <c r="F75" s="27" t="s">
        <v>24</v>
      </c>
      <c r="G75" s="27">
        <v>15</v>
      </c>
      <c r="H75" s="26"/>
      <c r="I75" s="6">
        <v>0.18</v>
      </c>
      <c r="J75" s="7">
        <f>H75*I75</f>
        <v>0</v>
      </c>
      <c r="K75" s="7">
        <f t="shared" si="75"/>
        <v>0</v>
      </c>
      <c r="L75" s="7">
        <f>H75+J75</f>
        <v>0</v>
      </c>
      <c r="M75" s="7">
        <f t="shared" si="77"/>
        <v>0</v>
      </c>
      <c r="N75" s="7">
        <f>G75*L75</f>
        <v>0</v>
      </c>
    </row>
    <row r="76" spans="1:14" ht="25.5" customHeight="1" x14ac:dyDescent="0.25">
      <c r="A76" s="4">
        <v>65</v>
      </c>
      <c r="B76" s="48" t="s">
        <v>87</v>
      </c>
      <c r="C76" s="48"/>
      <c r="D76" s="48"/>
      <c r="E76" s="5"/>
      <c r="F76" s="27" t="s">
        <v>24</v>
      </c>
      <c r="G76" s="27">
        <v>15</v>
      </c>
      <c r="H76" s="26"/>
      <c r="I76" s="6">
        <v>0.18</v>
      </c>
      <c r="J76" s="7">
        <f>H76*I76</f>
        <v>0</v>
      </c>
      <c r="K76" s="7">
        <f>G76*J76</f>
        <v>0</v>
      </c>
      <c r="L76" s="7">
        <f>H76+J76</f>
        <v>0</v>
      </c>
      <c r="M76" s="7">
        <f>G76*H76</f>
        <v>0</v>
      </c>
      <c r="N76" s="7">
        <f>G76*L76</f>
        <v>0</v>
      </c>
    </row>
    <row r="77" spans="1:14" ht="30.75" customHeight="1" x14ac:dyDescent="0.25">
      <c r="A77" s="4">
        <v>66</v>
      </c>
      <c r="B77" s="48" t="s">
        <v>88</v>
      </c>
      <c r="C77" s="48"/>
      <c r="D77" s="48"/>
      <c r="E77" s="5"/>
      <c r="F77" s="27" t="s">
        <v>21</v>
      </c>
      <c r="G77" s="27">
        <v>400</v>
      </c>
      <c r="H77" s="26"/>
      <c r="I77" s="6">
        <v>0.18</v>
      </c>
      <c r="J77" s="7">
        <f>H77*I77</f>
        <v>0</v>
      </c>
      <c r="K77" s="7">
        <f t="shared" ref="K77:K79" si="80">G77*J77</f>
        <v>0</v>
      </c>
      <c r="L77" s="7">
        <f t="shared" ref="L77:L78" si="81">H77+J77</f>
        <v>0</v>
      </c>
      <c r="M77" s="7">
        <f t="shared" ref="M77:M79" si="82">G77*H77</f>
        <v>0</v>
      </c>
      <c r="N77" s="7">
        <f t="shared" ref="N77:N78" si="83">G77*L77</f>
        <v>0</v>
      </c>
    </row>
    <row r="78" spans="1:14" ht="33.75" customHeight="1" x14ac:dyDescent="0.25">
      <c r="A78" s="4">
        <v>67</v>
      </c>
      <c r="B78" s="48" t="s">
        <v>89</v>
      </c>
      <c r="C78" s="48"/>
      <c r="D78" s="48"/>
      <c r="E78" s="5"/>
      <c r="F78" s="27" t="s">
        <v>24</v>
      </c>
      <c r="G78" s="27">
        <v>20</v>
      </c>
      <c r="H78" s="26"/>
      <c r="I78" s="6">
        <v>0.18</v>
      </c>
      <c r="J78" s="7">
        <f t="shared" ref="J78" si="84">H78*I78</f>
        <v>0</v>
      </c>
      <c r="K78" s="7">
        <f t="shared" si="80"/>
        <v>0</v>
      </c>
      <c r="L78" s="7">
        <f t="shared" si="81"/>
        <v>0</v>
      </c>
      <c r="M78" s="7">
        <f t="shared" si="82"/>
        <v>0</v>
      </c>
      <c r="N78" s="7">
        <f t="shared" si="83"/>
        <v>0</v>
      </c>
    </row>
    <row r="79" spans="1:14" ht="36.75" customHeight="1" x14ac:dyDescent="0.25">
      <c r="A79" s="4">
        <v>68</v>
      </c>
      <c r="B79" s="48" t="s">
        <v>90</v>
      </c>
      <c r="C79" s="48"/>
      <c r="D79" s="48"/>
      <c r="E79" s="5"/>
      <c r="F79" s="27" t="s">
        <v>24</v>
      </c>
      <c r="G79" s="27">
        <v>4</v>
      </c>
      <c r="H79" s="26"/>
      <c r="I79" s="6">
        <v>0.18</v>
      </c>
      <c r="J79" s="7">
        <f>H79*I79</f>
        <v>0</v>
      </c>
      <c r="K79" s="7">
        <f t="shared" si="80"/>
        <v>0</v>
      </c>
      <c r="L79" s="7">
        <f>H79+J79</f>
        <v>0</v>
      </c>
      <c r="M79" s="7">
        <f t="shared" si="82"/>
        <v>0</v>
      </c>
      <c r="N79" s="7">
        <f>G79*L79</f>
        <v>0</v>
      </c>
    </row>
    <row r="80" spans="1:14" ht="38.25" customHeight="1" x14ac:dyDescent="0.25">
      <c r="A80" s="4">
        <v>69</v>
      </c>
      <c r="B80" s="48" t="s">
        <v>91</v>
      </c>
      <c r="C80" s="48"/>
      <c r="D80" s="48"/>
      <c r="E80" s="5"/>
      <c r="F80" s="27" t="s">
        <v>24</v>
      </c>
      <c r="G80" s="27">
        <v>4</v>
      </c>
      <c r="H80" s="26"/>
      <c r="I80" s="6">
        <v>0.18</v>
      </c>
      <c r="J80" s="7">
        <f>H80*I80</f>
        <v>0</v>
      </c>
      <c r="K80" s="7">
        <f>G80*J80</f>
        <v>0</v>
      </c>
      <c r="L80" s="7">
        <f>H80+J80</f>
        <v>0</v>
      </c>
      <c r="M80" s="7">
        <f>G80*H80</f>
        <v>0</v>
      </c>
      <c r="N80" s="7">
        <f>G80*L80</f>
        <v>0</v>
      </c>
    </row>
    <row r="81" spans="1:14" ht="38.25" customHeight="1" x14ac:dyDescent="0.25">
      <c r="A81" s="4">
        <v>70</v>
      </c>
      <c r="B81" s="48" t="s">
        <v>92</v>
      </c>
      <c r="C81" s="48"/>
      <c r="D81" s="48"/>
      <c r="E81" s="5"/>
      <c r="F81" s="27" t="s">
        <v>24</v>
      </c>
      <c r="G81" s="27">
        <v>4</v>
      </c>
      <c r="H81" s="26"/>
      <c r="I81" s="6">
        <v>0.18</v>
      </c>
      <c r="J81" s="7">
        <f>H81*I81</f>
        <v>0</v>
      </c>
      <c r="K81" s="7">
        <f t="shared" ref="K81:K83" si="85">G81*J81</f>
        <v>0</v>
      </c>
      <c r="L81" s="7">
        <f t="shared" ref="L81:L82" si="86">H81+J81</f>
        <v>0</v>
      </c>
      <c r="M81" s="7">
        <f t="shared" ref="M81:M83" si="87">G81*H81</f>
        <v>0</v>
      </c>
      <c r="N81" s="7">
        <f t="shared" ref="N81:N82" si="88">G81*L81</f>
        <v>0</v>
      </c>
    </row>
    <row r="82" spans="1:14" ht="30" customHeight="1" x14ac:dyDescent="0.25">
      <c r="A82" s="4">
        <v>71</v>
      </c>
      <c r="B82" s="48" t="s">
        <v>93</v>
      </c>
      <c r="C82" s="48"/>
      <c r="D82" s="48"/>
      <c r="E82" s="5"/>
      <c r="F82" s="27" t="s">
        <v>24</v>
      </c>
      <c r="G82" s="27">
        <v>4</v>
      </c>
      <c r="H82" s="26"/>
      <c r="I82" s="6">
        <v>0.18</v>
      </c>
      <c r="J82" s="7">
        <f t="shared" ref="J82" si="89">H82*I82</f>
        <v>0</v>
      </c>
      <c r="K82" s="7">
        <f t="shared" si="85"/>
        <v>0</v>
      </c>
      <c r="L82" s="7">
        <f t="shared" si="86"/>
        <v>0</v>
      </c>
      <c r="M82" s="7">
        <f t="shared" si="87"/>
        <v>0</v>
      </c>
      <c r="N82" s="7">
        <f t="shared" si="88"/>
        <v>0</v>
      </c>
    </row>
    <row r="83" spans="1:14" ht="40.5" customHeight="1" x14ac:dyDescent="0.25">
      <c r="A83" s="4">
        <v>72</v>
      </c>
      <c r="B83" s="48" t="s">
        <v>94</v>
      </c>
      <c r="C83" s="48"/>
      <c r="D83" s="48"/>
      <c r="E83" s="5"/>
      <c r="F83" s="27" t="s">
        <v>24</v>
      </c>
      <c r="G83" s="27">
        <v>5</v>
      </c>
      <c r="H83" s="26"/>
      <c r="I83" s="6">
        <v>0.18</v>
      </c>
      <c r="J83" s="7">
        <f>H83*I83</f>
        <v>0</v>
      </c>
      <c r="K83" s="7">
        <f t="shared" si="85"/>
        <v>0</v>
      </c>
      <c r="L83" s="7">
        <f>H83+J83</f>
        <v>0</v>
      </c>
      <c r="M83" s="7">
        <f t="shared" si="87"/>
        <v>0</v>
      </c>
      <c r="N83" s="7">
        <f>G83*L83</f>
        <v>0</v>
      </c>
    </row>
    <row r="84" spans="1:14" ht="40.5" customHeight="1" x14ac:dyDescent="0.25">
      <c r="A84" s="4">
        <v>73</v>
      </c>
      <c r="B84" s="48" t="s">
        <v>95</v>
      </c>
      <c r="C84" s="48"/>
      <c r="D84" s="48"/>
      <c r="E84" s="5"/>
      <c r="F84" s="27" t="s">
        <v>24</v>
      </c>
      <c r="G84" s="27">
        <v>1</v>
      </c>
      <c r="H84" s="26"/>
      <c r="I84" s="6">
        <v>0.18</v>
      </c>
      <c r="J84" s="7">
        <f>H84*I84</f>
        <v>0</v>
      </c>
      <c r="K84" s="7">
        <f>G84*J84</f>
        <v>0</v>
      </c>
      <c r="L84" s="7">
        <f>H84+J84</f>
        <v>0</v>
      </c>
      <c r="M84" s="7">
        <f>G84*H84</f>
        <v>0</v>
      </c>
      <c r="N84" s="7">
        <f>G84*L84</f>
        <v>0</v>
      </c>
    </row>
    <row r="85" spans="1:14" ht="34.5" customHeight="1" x14ac:dyDescent="0.25">
      <c r="A85" s="4">
        <v>74</v>
      </c>
      <c r="B85" s="48" t="s">
        <v>96</v>
      </c>
      <c r="C85" s="48"/>
      <c r="D85" s="48"/>
      <c r="E85" s="5"/>
      <c r="F85" s="27" t="s">
        <v>24</v>
      </c>
      <c r="G85" s="27">
        <v>1</v>
      </c>
      <c r="H85" s="26"/>
      <c r="I85" s="6">
        <v>0.18</v>
      </c>
      <c r="J85" s="7">
        <f>H85*I85</f>
        <v>0</v>
      </c>
      <c r="K85" s="7">
        <f t="shared" ref="K85:K86" si="90">G85*J85</f>
        <v>0</v>
      </c>
      <c r="L85" s="7">
        <f t="shared" ref="L85:L86" si="91">H85+J85</f>
        <v>0</v>
      </c>
      <c r="M85" s="7">
        <f t="shared" ref="M85:M86" si="92">G85*H85</f>
        <v>0</v>
      </c>
      <c r="N85" s="7">
        <f t="shared" ref="N85:N86" si="93">G85*L85</f>
        <v>0</v>
      </c>
    </row>
    <row r="86" spans="1:14" ht="46.5" customHeight="1" x14ac:dyDescent="0.25">
      <c r="A86" s="4">
        <v>75</v>
      </c>
      <c r="B86" s="48" t="s">
        <v>97</v>
      </c>
      <c r="C86" s="48"/>
      <c r="D86" s="48"/>
      <c r="E86" s="5"/>
      <c r="F86" s="27" t="s">
        <v>24</v>
      </c>
      <c r="G86" s="27">
        <v>1</v>
      </c>
      <c r="H86" s="26"/>
      <c r="I86" s="6">
        <v>0.18</v>
      </c>
      <c r="J86" s="7">
        <f t="shared" ref="J86" si="94">H86*I86</f>
        <v>0</v>
      </c>
      <c r="K86" s="7">
        <f t="shared" si="90"/>
        <v>0</v>
      </c>
      <c r="L86" s="7">
        <f t="shared" si="91"/>
        <v>0</v>
      </c>
      <c r="M86" s="7">
        <f t="shared" si="92"/>
        <v>0</v>
      </c>
      <c r="N86" s="7">
        <f t="shared" si="93"/>
        <v>0</v>
      </c>
    </row>
    <row r="87" spans="1:14" ht="30" customHeight="1" x14ac:dyDescent="0.25">
      <c r="A87" s="62" t="s">
        <v>98</v>
      </c>
      <c r="B87" s="62"/>
      <c r="C87" s="62"/>
      <c r="D87" s="62"/>
      <c r="E87" s="62"/>
      <c r="F87" s="62"/>
      <c r="G87" s="62"/>
      <c r="H87" s="62"/>
      <c r="I87" s="62"/>
      <c r="J87" s="62"/>
      <c r="K87" s="28"/>
      <c r="L87" s="60">
        <f>SUM(M12:M86)</f>
        <v>0</v>
      </c>
      <c r="M87" s="60"/>
      <c r="N87" s="61"/>
    </row>
    <row r="88" spans="1:14" ht="30" customHeight="1" thickBot="1" x14ac:dyDescent="0.3">
      <c r="A88" s="63" t="s">
        <v>99</v>
      </c>
      <c r="B88" s="64"/>
      <c r="C88" s="64"/>
      <c r="D88" s="64"/>
      <c r="E88" s="64"/>
      <c r="F88" s="64"/>
      <c r="G88" s="64"/>
      <c r="H88" s="64"/>
      <c r="I88" s="64"/>
      <c r="J88" s="64"/>
      <c r="K88" s="17"/>
      <c r="L88" s="58">
        <f>SUM(K12:K86)</f>
        <v>0</v>
      </c>
      <c r="M88" s="58"/>
      <c r="N88" s="59"/>
    </row>
    <row r="89" spans="1:14" ht="6" customHeight="1" thickBot="1" x14ac:dyDescent="0.3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</row>
    <row r="90" spans="1:14" s="2" customFormat="1" ht="69" customHeight="1" x14ac:dyDescent="0.2">
      <c r="A90" s="50" t="s">
        <v>100</v>
      </c>
      <c r="B90" s="51"/>
      <c r="C90" s="51"/>
      <c r="D90" s="51"/>
      <c r="E90" s="49"/>
      <c r="F90" s="49"/>
      <c r="G90" s="49"/>
      <c r="H90" s="49"/>
      <c r="I90" s="72" t="s">
        <v>101</v>
      </c>
      <c r="J90" s="73"/>
      <c r="K90" s="3"/>
      <c r="L90" s="69">
        <f>L87+L88</f>
        <v>0</v>
      </c>
      <c r="M90" s="70"/>
      <c r="N90" s="71"/>
    </row>
    <row r="91" spans="1:14" ht="6" customHeight="1" x14ac:dyDescent="0.2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</row>
    <row r="92" spans="1:14" ht="6" customHeight="1" thickBot="1" x14ac:dyDescent="0.3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</row>
    <row r="93" spans="1:14" ht="15" customHeight="1" x14ac:dyDescent="0.25">
      <c r="A93" s="52" t="s">
        <v>102</v>
      </c>
      <c r="B93" s="53"/>
      <c r="C93" s="53"/>
      <c r="D93" s="53"/>
      <c r="E93" s="53"/>
      <c r="F93" s="53"/>
      <c r="G93" s="53"/>
      <c r="H93" s="53"/>
      <c r="I93" s="41" t="s">
        <v>103</v>
      </c>
      <c r="J93" s="41"/>
      <c r="K93" s="41"/>
      <c r="L93" s="41"/>
      <c r="M93" s="41"/>
      <c r="N93" s="42"/>
    </row>
    <row r="94" spans="1:14" ht="15" customHeight="1" x14ac:dyDescent="0.25">
      <c r="A94" s="54"/>
      <c r="B94" s="55"/>
      <c r="C94" s="55"/>
      <c r="D94" s="55"/>
      <c r="E94" s="55"/>
      <c r="F94" s="55"/>
      <c r="G94" s="55"/>
      <c r="H94" s="55"/>
      <c r="I94" s="43"/>
      <c r="J94" s="43"/>
      <c r="K94" s="43"/>
      <c r="L94" s="43"/>
      <c r="M94" s="43"/>
      <c r="N94" s="44"/>
    </row>
    <row r="95" spans="1:14" ht="15" customHeight="1" x14ac:dyDescent="0.25">
      <c r="A95" s="54"/>
      <c r="B95" s="55"/>
      <c r="C95" s="55"/>
      <c r="D95" s="55"/>
      <c r="E95" s="55"/>
      <c r="F95" s="55"/>
      <c r="G95" s="55"/>
      <c r="H95" s="55"/>
      <c r="I95" s="43"/>
      <c r="J95" s="43"/>
      <c r="K95" s="43"/>
      <c r="L95" s="43"/>
      <c r="M95" s="43"/>
      <c r="N95" s="44"/>
    </row>
    <row r="96" spans="1:14" ht="15" customHeight="1" x14ac:dyDescent="0.25">
      <c r="A96" s="54"/>
      <c r="B96" s="55"/>
      <c r="C96" s="55"/>
      <c r="D96" s="55"/>
      <c r="E96" s="55"/>
      <c r="F96" s="55"/>
      <c r="G96" s="55"/>
      <c r="H96" s="55"/>
      <c r="I96" s="43"/>
      <c r="J96" s="43"/>
      <c r="K96" s="43"/>
      <c r="L96" s="43"/>
      <c r="M96" s="43"/>
      <c r="N96" s="44"/>
    </row>
    <row r="97" spans="1:14" ht="15" customHeight="1" thickBot="1" x14ac:dyDescent="0.3">
      <c r="A97" s="56"/>
      <c r="B97" s="57"/>
      <c r="C97" s="57"/>
      <c r="D97" s="57"/>
      <c r="E97" s="57"/>
      <c r="F97" s="57"/>
      <c r="G97" s="57"/>
      <c r="H97" s="57"/>
      <c r="I97" s="45"/>
      <c r="J97" s="45"/>
      <c r="K97" s="45"/>
      <c r="L97" s="45"/>
      <c r="M97" s="45"/>
      <c r="N97" s="46"/>
    </row>
  </sheetData>
  <sheetProtection algorithmName="SHA-512" hashValue="HzeQpUUVndZauEt6j1cr2IWrpxAWys9/ubYxkv6VFQH522XXURyx0QQUnltlM863W36b0JqfLHaL9S3geoMEtQ==" saltValue="tAZUu9lg7eaCA2NcK0jCYg==" spinCount="100000" sheet="1" objects="1" scenarios="1"/>
  <mergeCells count="104"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41:D41"/>
    <mergeCell ref="B42:D42"/>
    <mergeCell ref="B43:D43"/>
    <mergeCell ref="B76:D76"/>
    <mergeCell ref="B35:D35"/>
    <mergeCell ref="B36:D36"/>
    <mergeCell ref="B37:D37"/>
    <mergeCell ref="B38:D38"/>
    <mergeCell ref="B39:D39"/>
    <mergeCell ref="B57:D57"/>
    <mergeCell ref="B58:D58"/>
    <mergeCell ref="B59:D59"/>
    <mergeCell ref="B53:D53"/>
    <mergeCell ref="B54:D54"/>
    <mergeCell ref="B55:D55"/>
    <mergeCell ref="B56:D56"/>
    <mergeCell ref="B40:D40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30:D30"/>
    <mergeCell ref="B31:D31"/>
    <mergeCell ref="B32:D32"/>
    <mergeCell ref="B33:D33"/>
    <mergeCell ref="B34:D34"/>
    <mergeCell ref="B25:D25"/>
    <mergeCell ref="B26:D26"/>
    <mergeCell ref="B27:D27"/>
    <mergeCell ref="B28:D28"/>
    <mergeCell ref="B29:D29"/>
    <mergeCell ref="B10:D10"/>
    <mergeCell ref="A8:B8"/>
    <mergeCell ref="L90:N90"/>
    <mergeCell ref="I90:J90"/>
    <mergeCell ref="L6:N6"/>
    <mergeCell ref="L7:N7"/>
    <mergeCell ref="L8:N8"/>
    <mergeCell ref="B68:D68"/>
    <mergeCell ref="B69:D69"/>
    <mergeCell ref="B70:D70"/>
    <mergeCell ref="B71:D71"/>
    <mergeCell ref="B60:D60"/>
    <mergeCell ref="B61:D61"/>
    <mergeCell ref="B62:D62"/>
    <mergeCell ref="B63:D63"/>
    <mergeCell ref="B64:D64"/>
    <mergeCell ref="B21:D21"/>
    <mergeCell ref="B22:D22"/>
    <mergeCell ref="B23:D23"/>
    <mergeCell ref="B24:D24"/>
    <mergeCell ref="B65:D65"/>
    <mergeCell ref="B66:D66"/>
    <mergeCell ref="B67:D67"/>
    <mergeCell ref="B44:D44"/>
    <mergeCell ref="I93:N97"/>
    <mergeCell ref="A11:N11"/>
    <mergeCell ref="B72:D72"/>
    <mergeCell ref="E90:H90"/>
    <mergeCell ref="A90:D90"/>
    <mergeCell ref="A93:H97"/>
    <mergeCell ref="L88:N88"/>
    <mergeCell ref="L87:N87"/>
    <mergeCell ref="A87:J87"/>
    <mergeCell ref="A88:J88"/>
    <mergeCell ref="A89:N89"/>
    <mergeCell ref="A91:N91"/>
    <mergeCell ref="A92:N92"/>
    <mergeCell ref="B73:D73"/>
    <mergeCell ref="B74:D74"/>
    <mergeCell ref="B75:D75"/>
    <mergeCell ref="B45:D45"/>
    <mergeCell ref="B46:D46"/>
    <mergeCell ref="B47:D47"/>
    <mergeCell ref="B48:D48"/>
    <mergeCell ref="B49:D49"/>
    <mergeCell ref="B50:D50"/>
    <mergeCell ref="B51:D51"/>
    <mergeCell ref="B52:D52"/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</mergeCells>
  <dataValidations count="1">
    <dataValidation type="decimal" allowBlank="1" showInputMessage="1" showErrorMessage="1" errorTitle="ALERTA" error="EN ESTA CELDA SOLO ES PERMITIDO DÍGITOS NUMÉRICOS" sqref="H12:I86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3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workbookViewId="0">
      <selection activeCell="D92" sqref="D92"/>
    </sheetView>
  </sheetViews>
  <sheetFormatPr baseColWidth="10" defaultColWidth="11.42578125" defaultRowHeight="15" x14ac:dyDescent="0.25"/>
  <cols>
    <col min="4" max="4" width="49.5703125" customWidth="1"/>
  </cols>
  <sheetData>
    <row r="1" spans="1:4" ht="16.5" thickBot="1" x14ac:dyDescent="0.3">
      <c r="A1" s="21" t="s">
        <v>104</v>
      </c>
      <c r="B1" s="22" t="s">
        <v>105</v>
      </c>
      <c r="C1" s="22" t="s">
        <v>24</v>
      </c>
      <c r="D1" s="22" t="s">
        <v>106</v>
      </c>
    </row>
    <row r="2" spans="1:4" ht="32.25" thickBot="1" x14ac:dyDescent="0.3">
      <c r="A2" s="18">
        <v>1</v>
      </c>
      <c r="B2" s="19">
        <v>750</v>
      </c>
      <c r="C2" s="23" t="s">
        <v>21</v>
      </c>
      <c r="D2" s="24" t="s">
        <v>20</v>
      </c>
    </row>
    <row r="3" spans="1:4" ht="32.25" thickBot="1" x14ac:dyDescent="0.3">
      <c r="A3" s="18">
        <v>2</v>
      </c>
      <c r="B3" s="19">
        <v>750</v>
      </c>
      <c r="C3" s="23" t="s">
        <v>21</v>
      </c>
      <c r="D3" s="24" t="s">
        <v>22</v>
      </c>
    </row>
    <row r="4" spans="1:4" ht="79.5" thickBot="1" x14ac:dyDescent="0.3">
      <c r="A4" s="18">
        <v>3</v>
      </c>
      <c r="B4" s="19">
        <v>15</v>
      </c>
      <c r="C4" s="23" t="s">
        <v>24</v>
      </c>
      <c r="D4" s="24" t="s">
        <v>107</v>
      </c>
    </row>
    <row r="5" spans="1:4" ht="48" thickBot="1" x14ac:dyDescent="0.3">
      <c r="A5" s="18">
        <v>4</v>
      </c>
      <c r="B5" s="19">
        <v>10</v>
      </c>
      <c r="C5" s="23" t="s">
        <v>24</v>
      </c>
      <c r="D5" s="24" t="s">
        <v>108</v>
      </c>
    </row>
    <row r="6" spans="1:4" ht="48" thickBot="1" x14ac:dyDescent="0.3">
      <c r="A6" s="18">
        <v>5</v>
      </c>
      <c r="B6" s="19">
        <v>10</v>
      </c>
      <c r="C6" s="23" t="s">
        <v>24</v>
      </c>
      <c r="D6" s="24" t="s">
        <v>109</v>
      </c>
    </row>
    <row r="7" spans="1:4" ht="48" thickBot="1" x14ac:dyDescent="0.3">
      <c r="A7" s="18">
        <v>6</v>
      </c>
      <c r="B7" s="19">
        <v>10</v>
      </c>
      <c r="C7" s="23" t="s">
        <v>24</v>
      </c>
      <c r="D7" s="24" t="s">
        <v>110</v>
      </c>
    </row>
    <row r="8" spans="1:4" ht="48" thickBot="1" x14ac:dyDescent="0.3">
      <c r="A8" s="18">
        <v>7</v>
      </c>
      <c r="B8" s="19">
        <v>10</v>
      </c>
      <c r="C8" s="23" t="s">
        <v>24</v>
      </c>
      <c r="D8" s="24" t="s">
        <v>111</v>
      </c>
    </row>
    <row r="9" spans="1:4" ht="48" thickBot="1" x14ac:dyDescent="0.3">
      <c r="A9" s="18">
        <v>8</v>
      </c>
      <c r="B9" s="19">
        <v>10</v>
      </c>
      <c r="C9" s="23" t="s">
        <v>24</v>
      </c>
      <c r="D9" s="24" t="s">
        <v>112</v>
      </c>
    </row>
    <row r="10" spans="1:4" ht="48" thickBot="1" x14ac:dyDescent="0.3">
      <c r="A10" s="18">
        <v>9</v>
      </c>
      <c r="B10" s="19">
        <v>10</v>
      </c>
      <c r="C10" s="23" t="s">
        <v>24</v>
      </c>
      <c r="D10" s="24" t="s">
        <v>113</v>
      </c>
    </row>
    <row r="11" spans="1:4" ht="48" thickBot="1" x14ac:dyDescent="0.3">
      <c r="A11" s="18">
        <v>10</v>
      </c>
      <c r="B11" s="19">
        <v>10</v>
      </c>
      <c r="C11" s="23" t="s">
        <v>24</v>
      </c>
      <c r="D11" s="24" t="s">
        <v>114</v>
      </c>
    </row>
    <row r="12" spans="1:4" ht="32.25" thickBot="1" x14ac:dyDescent="0.3">
      <c r="A12" s="18">
        <v>11</v>
      </c>
      <c r="B12" s="19">
        <v>10</v>
      </c>
      <c r="C12" s="23" t="s">
        <v>24</v>
      </c>
      <c r="D12" s="24" t="s">
        <v>115</v>
      </c>
    </row>
    <row r="13" spans="1:4" ht="48" thickBot="1" x14ac:dyDescent="0.3">
      <c r="A13" s="18">
        <v>12</v>
      </c>
      <c r="B13" s="19">
        <v>10</v>
      </c>
      <c r="C13" s="23" t="s">
        <v>24</v>
      </c>
      <c r="D13" s="24" t="s">
        <v>116</v>
      </c>
    </row>
    <row r="14" spans="1:4" ht="48" thickBot="1" x14ac:dyDescent="0.3">
      <c r="A14" s="18">
        <v>13</v>
      </c>
      <c r="B14" s="19">
        <v>10</v>
      </c>
      <c r="C14" s="23" t="s">
        <v>24</v>
      </c>
      <c r="D14" s="24" t="s">
        <v>117</v>
      </c>
    </row>
    <row r="15" spans="1:4" ht="16.5" thickBot="1" x14ac:dyDescent="0.3">
      <c r="A15" s="18">
        <v>14</v>
      </c>
      <c r="B15" s="23">
        <v>10</v>
      </c>
      <c r="C15" s="23" t="s">
        <v>24</v>
      </c>
      <c r="D15" s="24" t="s">
        <v>35</v>
      </c>
    </row>
    <row r="16" spans="1:4" ht="32.25" thickBot="1" x14ac:dyDescent="0.3">
      <c r="A16" s="18">
        <v>15</v>
      </c>
      <c r="B16" s="23">
        <v>1</v>
      </c>
      <c r="C16" s="23" t="s">
        <v>24</v>
      </c>
      <c r="D16" s="24" t="s">
        <v>36</v>
      </c>
    </row>
    <row r="17" spans="1:4" ht="32.25" thickBot="1" x14ac:dyDescent="0.3">
      <c r="A17" s="18">
        <v>16</v>
      </c>
      <c r="B17" s="23">
        <v>1</v>
      </c>
      <c r="C17" s="23" t="s">
        <v>24</v>
      </c>
      <c r="D17" s="24" t="s">
        <v>37</v>
      </c>
    </row>
    <row r="18" spans="1:4" ht="32.25" thickBot="1" x14ac:dyDescent="0.3">
      <c r="A18" s="18">
        <v>17</v>
      </c>
      <c r="B18" s="23">
        <v>1</v>
      </c>
      <c r="C18" s="23" t="s">
        <v>24</v>
      </c>
      <c r="D18" s="24" t="s">
        <v>38</v>
      </c>
    </row>
    <row r="19" spans="1:4" ht="32.25" thickBot="1" x14ac:dyDescent="0.3">
      <c r="A19" s="18">
        <v>18</v>
      </c>
      <c r="B19" s="23">
        <v>1</v>
      </c>
      <c r="C19" s="23" t="s">
        <v>24</v>
      </c>
      <c r="D19" s="24" t="s">
        <v>39</v>
      </c>
    </row>
    <row r="20" spans="1:4" ht="32.25" thickBot="1" x14ac:dyDescent="0.3">
      <c r="A20" s="18">
        <v>19</v>
      </c>
      <c r="B20" s="23">
        <v>1</v>
      </c>
      <c r="C20" s="23" t="s">
        <v>24</v>
      </c>
      <c r="D20" s="24" t="s">
        <v>40</v>
      </c>
    </row>
    <row r="21" spans="1:4" ht="32.25" thickBot="1" x14ac:dyDescent="0.3">
      <c r="A21" s="18">
        <v>20</v>
      </c>
      <c r="B21" s="23">
        <v>3</v>
      </c>
      <c r="C21" s="23" t="s">
        <v>24</v>
      </c>
      <c r="D21" s="24" t="s">
        <v>41</v>
      </c>
    </row>
    <row r="22" spans="1:4" ht="16.5" thickBot="1" x14ac:dyDescent="0.3">
      <c r="A22" s="18">
        <v>21</v>
      </c>
      <c r="B22" s="23">
        <v>5</v>
      </c>
      <c r="C22" s="23" t="s">
        <v>43</v>
      </c>
      <c r="D22" s="24" t="s">
        <v>42</v>
      </c>
    </row>
    <row r="23" spans="1:4" ht="32.25" thickBot="1" x14ac:dyDescent="0.3">
      <c r="A23" s="18">
        <v>22</v>
      </c>
      <c r="B23" s="23">
        <v>3</v>
      </c>
      <c r="C23" s="23" t="s">
        <v>24</v>
      </c>
      <c r="D23" s="24" t="s">
        <v>44</v>
      </c>
    </row>
    <row r="24" spans="1:4" ht="32.25" thickBot="1" x14ac:dyDescent="0.3">
      <c r="A24" s="18">
        <v>23</v>
      </c>
      <c r="B24" s="23">
        <v>3</v>
      </c>
      <c r="C24" s="23" t="s">
        <v>24</v>
      </c>
      <c r="D24" s="24" t="s">
        <v>45</v>
      </c>
    </row>
    <row r="25" spans="1:4" ht="16.5" thickBot="1" x14ac:dyDescent="0.3">
      <c r="A25" s="18">
        <v>24</v>
      </c>
      <c r="B25" s="23">
        <v>50</v>
      </c>
      <c r="C25" s="23" t="s">
        <v>24</v>
      </c>
      <c r="D25" s="24" t="s">
        <v>46</v>
      </c>
    </row>
    <row r="26" spans="1:4" ht="32.25" thickBot="1" x14ac:dyDescent="0.3">
      <c r="A26" s="18">
        <v>25</v>
      </c>
      <c r="B26" s="23">
        <v>5</v>
      </c>
      <c r="C26" s="23" t="s">
        <v>24</v>
      </c>
      <c r="D26" s="24" t="s">
        <v>47</v>
      </c>
    </row>
    <row r="27" spans="1:4" ht="32.25" thickBot="1" x14ac:dyDescent="0.3">
      <c r="A27" s="18">
        <v>26</v>
      </c>
      <c r="B27" s="23">
        <v>25</v>
      </c>
      <c r="C27" s="23" t="s">
        <v>24</v>
      </c>
      <c r="D27" s="24" t="s">
        <v>48</v>
      </c>
    </row>
    <row r="28" spans="1:4" ht="32.25" thickBot="1" x14ac:dyDescent="0.3">
      <c r="A28" s="18">
        <v>27</v>
      </c>
      <c r="B28" s="23">
        <v>20</v>
      </c>
      <c r="C28" s="23" t="s">
        <v>24</v>
      </c>
      <c r="D28" s="24" t="s">
        <v>49</v>
      </c>
    </row>
    <row r="29" spans="1:4" ht="32.25" thickBot="1" x14ac:dyDescent="0.3">
      <c r="A29" s="18">
        <v>28</v>
      </c>
      <c r="B29" s="23">
        <v>25</v>
      </c>
      <c r="C29" s="23" t="s">
        <v>24</v>
      </c>
      <c r="D29" s="24" t="s">
        <v>50</v>
      </c>
    </row>
    <row r="30" spans="1:4" ht="32.25" thickBot="1" x14ac:dyDescent="0.3">
      <c r="A30" s="18">
        <v>29</v>
      </c>
      <c r="B30" s="23">
        <v>20</v>
      </c>
      <c r="C30" s="23" t="s">
        <v>24</v>
      </c>
      <c r="D30" s="24" t="s">
        <v>51</v>
      </c>
    </row>
    <row r="31" spans="1:4" ht="32.25" thickBot="1" x14ac:dyDescent="0.3">
      <c r="A31" s="18">
        <v>30</v>
      </c>
      <c r="B31" s="23">
        <v>20</v>
      </c>
      <c r="C31" s="23" t="s">
        <v>24</v>
      </c>
      <c r="D31" s="24" t="s">
        <v>52</v>
      </c>
    </row>
    <row r="32" spans="1:4" ht="32.25" thickBot="1" x14ac:dyDescent="0.3">
      <c r="A32" s="18">
        <v>31</v>
      </c>
      <c r="B32" s="23">
        <v>20</v>
      </c>
      <c r="C32" s="23" t="s">
        <v>24</v>
      </c>
      <c r="D32" s="24" t="s">
        <v>118</v>
      </c>
    </row>
    <row r="33" spans="1:4" ht="32.25" thickBot="1" x14ac:dyDescent="0.3">
      <c r="A33" s="18">
        <v>32</v>
      </c>
      <c r="B33" s="23">
        <v>20</v>
      </c>
      <c r="C33" s="23" t="s">
        <v>24</v>
      </c>
      <c r="D33" s="24" t="s">
        <v>54</v>
      </c>
    </row>
    <row r="34" spans="1:4" ht="32.25" thickBot="1" x14ac:dyDescent="0.3">
      <c r="A34" s="18">
        <v>33</v>
      </c>
      <c r="B34" s="23">
        <v>20</v>
      </c>
      <c r="C34" s="23" t="s">
        <v>24</v>
      </c>
      <c r="D34" s="24" t="s">
        <v>119</v>
      </c>
    </row>
    <row r="35" spans="1:4" ht="32.25" thickBot="1" x14ac:dyDescent="0.3">
      <c r="A35" s="18">
        <v>34</v>
      </c>
      <c r="B35" s="23">
        <v>20</v>
      </c>
      <c r="C35" s="23" t="s">
        <v>24</v>
      </c>
      <c r="D35" s="24" t="s">
        <v>56</v>
      </c>
    </row>
    <row r="36" spans="1:4" ht="32.25" thickBot="1" x14ac:dyDescent="0.3">
      <c r="A36" s="18">
        <v>35</v>
      </c>
      <c r="B36" s="23">
        <v>20</v>
      </c>
      <c r="C36" s="23" t="s">
        <v>24</v>
      </c>
      <c r="D36" s="24" t="s">
        <v>57</v>
      </c>
    </row>
    <row r="37" spans="1:4" ht="32.25" thickBot="1" x14ac:dyDescent="0.3">
      <c r="A37" s="18">
        <v>36</v>
      </c>
      <c r="B37" s="23">
        <v>20</v>
      </c>
      <c r="C37" s="23" t="s">
        <v>24</v>
      </c>
      <c r="D37" s="24" t="s">
        <v>120</v>
      </c>
    </row>
    <row r="38" spans="1:4" ht="32.25" thickBot="1" x14ac:dyDescent="0.3">
      <c r="A38" s="18">
        <v>37</v>
      </c>
      <c r="B38" s="23">
        <v>20</v>
      </c>
      <c r="C38" s="23" t="s">
        <v>24</v>
      </c>
      <c r="D38" s="24" t="s">
        <v>121</v>
      </c>
    </row>
    <row r="39" spans="1:4" ht="32.25" thickBot="1" x14ac:dyDescent="0.3">
      <c r="A39" s="18">
        <v>38</v>
      </c>
      <c r="B39" s="23">
        <v>20</v>
      </c>
      <c r="C39" s="23" t="s">
        <v>24</v>
      </c>
      <c r="D39" s="24" t="s">
        <v>122</v>
      </c>
    </row>
    <row r="40" spans="1:4" ht="32.25" thickBot="1" x14ac:dyDescent="0.3">
      <c r="A40" s="18">
        <v>39</v>
      </c>
      <c r="B40" s="23">
        <v>10</v>
      </c>
      <c r="C40" s="23" t="s">
        <v>24</v>
      </c>
      <c r="D40" s="24" t="s">
        <v>123</v>
      </c>
    </row>
    <row r="41" spans="1:4" ht="32.25" thickBot="1" x14ac:dyDescent="0.3">
      <c r="A41" s="18">
        <v>40</v>
      </c>
      <c r="B41" s="23">
        <v>10</v>
      </c>
      <c r="C41" s="23" t="s">
        <v>24</v>
      </c>
      <c r="D41" s="24" t="s">
        <v>124</v>
      </c>
    </row>
    <row r="42" spans="1:4" ht="32.25" thickBot="1" x14ac:dyDescent="0.3">
      <c r="A42" s="18">
        <v>41</v>
      </c>
      <c r="B42" s="23">
        <v>10</v>
      </c>
      <c r="C42" s="23" t="s">
        <v>24</v>
      </c>
      <c r="D42" s="24" t="s">
        <v>125</v>
      </c>
    </row>
    <row r="43" spans="1:4" ht="32.25" thickBot="1" x14ac:dyDescent="0.3">
      <c r="A43" s="18">
        <v>42</v>
      </c>
      <c r="B43" s="23">
        <v>10</v>
      </c>
      <c r="C43" s="23" t="s">
        <v>24</v>
      </c>
      <c r="D43" s="24" t="s">
        <v>126</v>
      </c>
    </row>
    <row r="44" spans="1:4" ht="32.25" thickBot="1" x14ac:dyDescent="0.3">
      <c r="A44" s="18">
        <v>43</v>
      </c>
      <c r="B44" s="23">
        <v>10</v>
      </c>
      <c r="C44" s="23" t="s">
        <v>24</v>
      </c>
      <c r="D44" s="24" t="s">
        <v>127</v>
      </c>
    </row>
    <row r="45" spans="1:4" ht="32.25" thickBot="1" x14ac:dyDescent="0.3">
      <c r="A45" s="18">
        <v>44</v>
      </c>
      <c r="B45" s="23">
        <v>10</v>
      </c>
      <c r="C45" s="23" t="s">
        <v>24</v>
      </c>
      <c r="D45" s="24" t="s">
        <v>66</v>
      </c>
    </row>
    <row r="46" spans="1:4" ht="16.5" thickBot="1" x14ac:dyDescent="0.3">
      <c r="A46" s="18">
        <v>45</v>
      </c>
      <c r="B46" s="23">
        <v>50</v>
      </c>
      <c r="C46" s="23" t="s">
        <v>24</v>
      </c>
      <c r="D46" s="24" t="s">
        <v>128</v>
      </c>
    </row>
    <row r="47" spans="1:4" ht="32.25" thickBot="1" x14ac:dyDescent="0.3">
      <c r="A47" s="18">
        <v>46</v>
      </c>
      <c r="B47" s="23">
        <v>5</v>
      </c>
      <c r="C47" s="23" t="s">
        <v>24</v>
      </c>
      <c r="D47" s="24" t="s">
        <v>129</v>
      </c>
    </row>
    <row r="48" spans="1:4" ht="16.5" thickBot="1" x14ac:dyDescent="0.3">
      <c r="A48" s="18">
        <v>47</v>
      </c>
      <c r="B48" s="23">
        <v>5</v>
      </c>
      <c r="C48" s="23" t="s">
        <v>24</v>
      </c>
      <c r="D48" s="24" t="s">
        <v>69</v>
      </c>
    </row>
    <row r="49" spans="1:4" ht="48" thickBot="1" x14ac:dyDescent="0.3">
      <c r="A49" s="18">
        <v>48</v>
      </c>
      <c r="B49" s="23">
        <v>10</v>
      </c>
      <c r="C49" s="23" t="s">
        <v>24</v>
      </c>
      <c r="D49" s="24" t="s">
        <v>130</v>
      </c>
    </row>
    <row r="50" spans="1:4" ht="32.25" thickBot="1" x14ac:dyDescent="0.3">
      <c r="A50" s="18">
        <v>49</v>
      </c>
      <c r="B50" s="23">
        <v>10</v>
      </c>
      <c r="C50" s="23" t="s">
        <v>24</v>
      </c>
      <c r="D50" s="24" t="s">
        <v>71</v>
      </c>
    </row>
    <row r="51" spans="1:4" ht="32.25" thickBot="1" x14ac:dyDescent="0.3">
      <c r="A51" s="18">
        <v>50</v>
      </c>
      <c r="B51" s="23">
        <v>50</v>
      </c>
      <c r="C51" s="23" t="s">
        <v>24</v>
      </c>
      <c r="D51" s="24" t="s">
        <v>131</v>
      </c>
    </row>
    <row r="52" spans="1:4" ht="16.5" thickBot="1" x14ac:dyDescent="0.3">
      <c r="A52" s="18">
        <v>51</v>
      </c>
      <c r="B52" s="23">
        <v>15</v>
      </c>
      <c r="C52" s="23" t="s">
        <v>24</v>
      </c>
      <c r="D52" s="24" t="s">
        <v>132</v>
      </c>
    </row>
    <row r="53" spans="1:4" ht="111" thickBot="1" x14ac:dyDescent="0.3">
      <c r="A53" s="18">
        <v>52</v>
      </c>
      <c r="B53" s="23">
        <v>10</v>
      </c>
      <c r="C53" s="23" t="s">
        <v>24</v>
      </c>
      <c r="D53" s="24" t="s">
        <v>133</v>
      </c>
    </row>
    <row r="54" spans="1:4" ht="32.25" thickBot="1" x14ac:dyDescent="0.3">
      <c r="A54" s="18">
        <v>53</v>
      </c>
      <c r="B54" s="20">
        <v>100</v>
      </c>
      <c r="C54" s="25" t="s">
        <v>24</v>
      </c>
      <c r="D54" s="24" t="s">
        <v>75</v>
      </c>
    </row>
    <row r="55" spans="1:4" ht="32.25" thickBot="1" x14ac:dyDescent="0.3">
      <c r="A55" s="18">
        <v>54</v>
      </c>
      <c r="B55" s="20">
        <v>200</v>
      </c>
      <c r="C55" s="25" t="s">
        <v>24</v>
      </c>
      <c r="D55" s="24" t="s">
        <v>134</v>
      </c>
    </row>
    <row r="56" spans="1:4" ht="48" thickBot="1" x14ac:dyDescent="0.3">
      <c r="A56" s="18">
        <v>55</v>
      </c>
      <c r="B56" s="23">
        <v>50</v>
      </c>
      <c r="C56" s="23" t="s">
        <v>24</v>
      </c>
      <c r="D56" s="24" t="s">
        <v>77</v>
      </c>
    </row>
    <row r="57" spans="1:4" ht="16.5" thickBot="1" x14ac:dyDescent="0.3">
      <c r="A57" s="18">
        <v>56</v>
      </c>
      <c r="B57" s="23">
        <v>40</v>
      </c>
      <c r="C57" s="23" t="s">
        <v>24</v>
      </c>
      <c r="D57" s="24" t="s">
        <v>78</v>
      </c>
    </row>
    <row r="58" spans="1:4" ht="32.25" thickBot="1" x14ac:dyDescent="0.3">
      <c r="A58" s="18">
        <v>57</v>
      </c>
      <c r="B58" s="23">
        <v>800</v>
      </c>
      <c r="C58" s="23" t="s">
        <v>21</v>
      </c>
      <c r="D58" s="24" t="s">
        <v>135</v>
      </c>
    </row>
    <row r="59" spans="1:4" ht="32.25" thickBot="1" x14ac:dyDescent="0.3">
      <c r="A59" s="18">
        <v>58</v>
      </c>
      <c r="B59" s="23">
        <v>150</v>
      </c>
      <c r="C59" s="23" t="s">
        <v>21</v>
      </c>
      <c r="D59" s="24" t="s">
        <v>136</v>
      </c>
    </row>
    <row r="60" spans="1:4" ht="32.25" thickBot="1" x14ac:dyDescent="0.3">
      <c r="A60" s="18">
        <v>59</v>
      </c>
      <c r="B60" s="23">
        <v>300</v>
      </c>
      <c r="C60" s="23" t="s">
        <v>21</v>
      </c>
      <c r="D60" s="24" t="s">
        <v>137</v>
      </c>
    </row>
    <row r="61" spans="1:4" ht="32.25" thickBot="1" x14ac:dyDescent="0.3">
      <c r="A61" s="18">
        <v>60</v>
      </c>
      <c r="B61" s="23">
        <v>300</v>
      </c>
      <c r="C61" s="23" t="s">
        <v>21</v>
      </c>
      <c r="D61" s="24" t="s">
        <v>138</v>
      </c>
    </row>
    <row r="62" spans="1:4" ht="32.25" thickBot="1" x14ac:dyDescent="0.3">
      <c r="A62" s="18">
        <v>61</v>
      </c>
      <c r="B62" s="23">
        <v>300</v>
      </c>
      <c r="C62" s="23" t="s">
        <v>21</v>
      </c>
      <c r="D62" s="24" t="s">
        <v>139</v>
      </c>
    </row>
    <row r="63" spans="1:4" ht="32.25" thickBot="1" x14ac:dyDescent="0.3">
      <c r="A63" s="18">
        <v>62</v>
      </c>
      <c r="B63" s="23">
        <v>400</v>
      </c>
      <c r="C63" s="23" t="s">
        <v>21</v>
      </c>
      <c r="D63" s="24" t="s">
        <v>140</v>
      </c>
    </row>
    <row r="64" spans="1:4" ht="48" thickBot="1" x14ac:dyDescent="0.3">
      <c r="A64" s="18">
        <v>63</v>
      </c>
      <c r="B64" s="23">
        <v>7</v>
      </c>
      <c r="C64" s="23" t="s">
        <v>24</v>
      </c>
      <c r="D64" s="24" t="s">
        <v>141</v>
      </c>
    </row>
    <row r="65" spans="1:4" ht="32.25" thickBot="1" x14ac:dyDescent="0.3">
      <c r="A65" s="18">
        <v>64</v>
      </c>
      <c r="B65" s="23">
        <v>15</v>
      </c>
      <c r="C65" s="23" t="s">
        <v>24</v>
      </c>
      <c r="D65" s="24" t="s">
        <v>142</v>
      </c>
    </row>
    <row r="66" spans="1:4" ht="32.25" thickBot="1" x14ac:dyDescent="0.3">
      <c r="A66" s="18">
        <v>65</v>
      </c>
      <c r="B66" s="23">
        <v>15</v>
      </c>
      <c r="C66" s="23" t="s">
        <v>24</v>
      </c>
      <c r="D66" s="24" t="s">
        <v>143</v>
      </c>
    </row>
    <row r="67" spans="1:4" ht="32.25" thickBot="1" x14ac:dyDescent="0.3">
      <c r="A67" s="18">
        <v>66</v>
      </c>
      <c r="B67" s="23">
        <v>400</v>
      </c>
      <c r="C67" s="23" t="s">
        <v>21</v>
      </c>
      <c r="D67" s="24" t="s">
        <v>88</v>
      </c>
    </row>
    <row r="68" spans="1:4" ht="48" thickBot="1" x14ac:dyDescent="0.3">
      <c r="A68" s="18">
        <v>67</v>
      </c>
      <c r="B68" s="23">
        <v>20</v>
      </c>
      <c r="C68" s="23" t="s">
        <v>24</v>
      </c>
      <c r="D68" s="24" t="s">
        <v>144</v>
      </c>
    </row>
    <row r="69" spans="1:4" ht="48" thickBot="1" x14ac:dyDescent="0.3">
      <c r="A69" s="18">
        <v>68</v>
      </c>
      <c r="B69" s="23">
        <v>4</v>
      </c>
      <c r="C69" s="23" t="s">
        <v>24</v>
      </c>
      <c r="D69" s="24" t="s">
        <v>90</v>
      </c>
    </row>
    <row r="70" spans="1:4" ht="48" thickBot="1" x14ac:dyDescent="0.3">
      <c r="A70" s="18">
        <v>69</v>
      </c>
      <c r="B70" s="23">
        <v>4</v>
      </c>
      <c r="C70" s="23" t="s">
        <v>24</v>
      </c>
      <c r="D70" s="24" t="s">
        <v>91</v>
      </c>
    </row>
    <row r="71" spans="1:4" ht="48" thickBot="1" x14ac:dyDescent="0.3">
      <c r="A71" s="18">
        <v>70</v>
      </c>
      <c r="B71" s="23">
        <v>4</v>
      </c>
      <c r="C71" s="23" t="s">
        <v>24</v>
      </c>
      <c r="D71" s="24" t="s">
        <v>145</v>
      </c>
    </row>
    <row r="72" spans="1:4" ht="48" thickBot="1" x14ac:dyDescent="0.3">
      <c r="A72" s="18">
        <v>71</v>
      </c>
      <c r="B72" s="23">
        <v>4</v>
      </c>
      <c r="C72" s="23" t="s">
        <v>24</v>
      </c>
      <c r="D72" s="24" t="s">
        <v>93</v>
      </c>
    </row>
    <row r="73" spans="1:4" ht="63.75" thickBot="1" x14ac:dyDescent="0.3">
      <c r="A73" s="18">
        <v>72</v>
      </c>
      <c r="B73" s="23">
        <v>5</v>
      </c>
      <c r="C73" s="23" t="s">
        <v>24</v>
      </c>
      <c r="D73" s="24" t="s">
        <v>146</v>
      </c>
    </row>
    <row r="74" spans="1:4" ht="48" thickBot="1" x14ac:dyDescent="0.3">
      <c r="A74" s="18">
        <v>73</v>
      </c>
      <c r="B74" s="23">
        <v>1</v>
      </c>
      <c r="C74" s="23" t="s">
        <v>147</v>
      </c>
      <c r="D74" s="24" t="s">
        <v>148</v>
      </c>
    </row>
    <row r="75" spans="1:4" ht="48" thickBot="1" x14ac:dyDescent="0.3">
      <c r="A75" s="18">
        <v>74</v>
      </c>
      <c r="B75" s="23">
        <v>1</v>
      </c>
      <c r="C75" s="23" t="s">
        <v>147</v>
      </c>
      <c r="D75" s="24" t="s">
        <v>149</v>
      </c>
    </row>
    <row r="76" spans="1:4" ht="63.75" thickBot="1" x14ac:dyDescent="0.3">
      <c r="A76" s="18">
        <v>75</v>
      </c>
      <c r="B76" s="23">
        <v>1</v>
      </c>
      <c r="C76" s="23" t="s">
        <v>147</v>
      </c>
      <c r="D76" s="24" t="s">
        <v>150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23968453-7404-4c66-b04b-c533b279d534" xsi:nil="true"/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466D35-3DE4-4180-890C-64B9E56D9D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09cd0db-1aa9-466c-8933-4493a1504f63"/>
    <ds:schemaRef ds:uri="23968453-7404-4c66-b04b-c533b279d534"/>
    <ds:schemaRef ds:uri="ef3d409c-51e8-4a1c-b238-cf9f3673307b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Landscape</vt:lpstr>
      <vt:lpstr>Hoja2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soporte</cp:lastModifiedBy>
  <cp:revision/>
  <dcterms:created xsi:type="dcterms:W3CDTF">2014-12-15T12:59:31Z</dcterms:created>
  <dcterms:modified xsi:type="dcterms:W3CDTF">2022-10-12T08:24:17Z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