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Procesos Activos\CSM-2022-207 ADQUISICIÓN DE DE RADIOS PORTÁTILES PARA DIA DEL PODER JUDICIAL\Editables\Anexo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5" l="1"/>
  <c r="L13" i="5" s="1"/>
  <c r="N13" i="5" s="1"/>
  <c r="M15" i="5"/>
  <c r="M16" i="5"/>
  <c r="J15" i="5"/>
  <c r="L15" i="5" s="1"/>
  <c r="N15" i="5" s="1"/>
  <c r="J16" i="5"/>
  <c r="L16" i="5" s="1"/>
  <c r="N16" i="5" s="1"/>
  <c r="M13" i="5"/>
  <c r="L17" i="5" l="1"/>
  <c r="K13" i="5"/>
  <c r="K16" i="5"/>
  <c r="K15" i="5"/>
  <c r="L18" i="5" l="1"/>
  <c r="L20" i="5" s="1"/>
</calcChain>
</file>

<file path=xl/sharedStrings.xml><?xml version="1.0" encoding="utf-8"?>
<sst xmlns="http://schemas.openxmlformats.org/spreadsheetml/2006/main" count="33" uniqueCount="31">
  <si>
    <t>OFERTA ECONÓMICA</t>
  </si>
  <si>
    <t>SNCC.F.033-OFERTA ECONÓMICA</t>
  </si>
  <si>
    <t>Título del Proceso:</t>
  </si>
  <si>
    <t>ADQUISICIÓN DE RADIOS DE COMUNICACIÓN PORTÁTIL Y ACCESORIOS (AURICULARES Y BATERÍAS) PARA LA GERENCIA DE RELACIONES PÚBLICAS Y PROTOCOLO</t>
  </si>
  <si>
    <t>No. Expediente:</t>
  </si>
  <si>
    <t>CSM-2022-207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</si>
  <si>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</si>
  <si>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</si>
  <si>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</si>
  <si>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</si>
  <si>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</si>
  <si>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</si>
  <si>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</si>
  <si>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</si>
  <si>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</si>
  <si>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</si>
  <si>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</si>
  <si>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</si>
  <si>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</si>
  <si>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</si>
  <si>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LOTE ÚNICO</t>
  </si>
  <si>
    <r>
      <t xml:space="preserve">
Radios de comunicación portátil: 
Especificaciones técnicas:  
</t>
    </r>
    <r>
      <rPr>
        <sz val="11"/>
        <color theme="1"/>
        <rFont val="Times New Roman"/>
        <family val="1"/>
      </rPr>
      <t xml:space="preserve">• Color negro
• Banda de frecuencia FRS
• Potencia TX: FRS 462-476 Mhz en banda UHF
• 18 canales y 21 códigos de privacidad
• Alcance hasta 56 kilómetros
• Tamaño 5,56 x 19,1 x 3,25 cm (2,19” x 7,52” x 1,29”)
• Peso 0,136 Kg (0,3 lb)
• Licencia sin cargo (no necesita licencia para programar)
• Emparejamiento simplificado para llamadas de grupo
• Búsqueda/monitor Linterna LED integrada
• Alta durabilidad de la batería
• Medidor de batería
• Temporizador de Tiempo de espera
• Silenciador automático
• Bloqueo de teclado
• Alerta vibratoria
• 20 tonos de llamada
• Botón de alerta de emergencia
• Tono de teclado
• Tono de confirmación de conversación
• Cargador micro USB 
• Compatible con base de carga portátil
</t>
    </r>
    <r>
      <rPr>
        <b/>
        <sz val="11"/>
        <color theme="1"/>
        <rFont val="Times New Roman"/>
        <family val="1"/>
      </rPr>
      <t>• Garantía de un (1) año mínimo</t>
    </r>
  </si>
  <si>
    <t>UND</t>
  </si>
  <si>
    <r>
      <rPr>
        <b/>
        <sz val="11"/>
        <color rgb="FF000000"/>
        <rFont val="Times New Roman"/>
      </rPr>
      <t xml:space="preserve">Auriculares para radios de comunicación portátiles: 
</t>
    </r>
    <r>
      <rPr>
        <sz val="11"/>
        <color rgb="FF000000"/>
        <rFont val="Times New Roman"/>
      </rPr>
      <t xml:space="preserve">
Los auriculares deben ser originales de la marca de las radios de comunicación que sean ofertadas. </t>
    </r>
  </si>
  <si>
    <r>
      <t xml:space="preserve">Baterías adicionales para radios de comunicación portátiles: 
</t>
    </r>
    <r>
      <rPr>
        <sz val="11"/>
        <color theme="1"/>
        <rFont val="Times New Roman"/>
        <family val="1"/>
      </rPr>
      <t xml:space="preserve">Las baterías son adicionales y deben ser originales de la marca de las radios de comunicación que sean ofertadas. 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</si>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</sst>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5" fillId="4" borderId="3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4" borderId="20" xfId="0" applyNumberFormat="1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2" borderId="29" xfId="0" applyFont="1" applyFill="1" applyBorder="1" applyAlignment="1" applyProtection="1">
      <alignment horizontal="center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4" borderId="2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165" fontId="5" fillId="2" borderId="29" xfId="0" applyNumberFormat="1" applyFont="1" applyFill="1" applyBorder="1" applyAlignment="1" applyProtection="1">
      <alignment horizontal="center" vertical="center"/>
      <protection locked="0"/>
    </xf>
    <xf numFmtId="165" fontId="5" fillId="2" borderId="20" xfId="0" applyNumberFormat="1" applyFont="1" applyFill="1" applyBorder="1" applyAlignment="1" applyProtection="1">
      <alignment horizontal="center" vertical="center"/>
      <protection locked="0"/>
    </xf>
    <xf numFmtId="9" fontId="5" fillId="2" borderId="29" xfId="0" applyNumberFormat="1" applyFont="1" applyFill="1" applyBorder="1" applyAlignment="1" applyProtection="1">
      <alignment horizontal="center" vertical="center"/>
      <protection locked="0"/>
    </xf>
    <xf numFmtId="9" fontId="5" fillId="2" borderId="20" xfId="0" applyNumberFormat="1" applyFont="1" applyFill="1" applyBorder="1" applyAlignment="1" applyProtection="1">
      <alignment horizontal="center" vertical="center"/>
      <protection locked="0"/>
    </xf>
    <xf numFmtId="164" fontId="5" fillId="4" borderId="29" xfId="0" applyNumberFormat="1" applyFont="1" applyFill="1" applyBorder="1" applyAlignment="1">
      <alignment horizontal="center" vertical="center"/>
    </xf>
    <xf numFmtId="164" fontId="5" fillId="4" borderId="20" xfId="0" applyNumberFormat="1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164" fontId="5" fillId="4" borderId="30" xfId="0" applyNumberFormat="1" applyFont="1" applyFill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2" xfId="0" applyNumberFormat="1" applyFont="1" applyFill="1" applyBorder="1" applyAlignment="1">
      <alignment horizontal="center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A10" zoomScale="55" zoomScaleNormal="55" zoomScaleSheetLayoutView="100" workbookViewId="0">
      <selection activeCell="E13" sqref="E13:E14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0.7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8.75" customHeight="1" x14ac:dyDescent="0.25">
      <c r="A4" s="33" t="s">
        <v>1</v>
      </c>
      <c r="B4" s="33"/>
      <c r="C4" s="3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5.25" customHeight="1" x14ac:dyDescent="0.25">
      <c r="A6" s="28" t="s">
        <v>2</v>
      </c>
      <c r="B6" s="29"/>
      <c r="C6" s="100" t="s">
        <v>3</v>
      </c>
      <c r="D6" s="101"/>
      <c r="E6" s="101"/>
      <c r="F6" s="101"/>
      <c r="G6" s="101"/>
      <c r="H6" s="102"/>
      <c r="I6" s="29" t="s">
        <v>4</v>
      </c>
      <c r="J6" s="29"/>
      <c r="K6" s="14"/>
      <c r="L6" s="63" t="s">
        <v>5</v>
      </c>
      <c r="M6" s="63"/>
      <c r="N6" s="64"/>
    </row>
    <row r="7" spans="1:14" ht="35.25" customHeight="1" x14ac:dyDescent="0.25">
      <c r="A7" s="32" t="s">
        <v>6</v>
      </c>
      <c r="B7" s="30"/>
      <c r="C7" s="26"/>
      <c r="D7" s="26"/>
      <c r="E7" s="26"/>
      <c r="F7" s="26"/>
      <c r="G7" s="26"/>
      <c r="H7" s="26"/>
      <c r="I7" s="30" t="s">
        <v>7</v>
      </c>
      <c r="J7" s="30"/>
      <c r="K7" s="15"/>
      <c r="L7" s="65"/>
      <c r="M7" s="65"/>
      <c r="N7" s="66"/>
    </row>
    <row r="8" spans="1:14" ht="35.25" customHeight="1" x14ac:dyDescent="0.25">
      <c r="A8" s="94" t="s">
        <v>8</v>
      </c>
      <c r="B8" s="31"/>
      <c r="C8" s="27"/>
      <c r="D8" s="27"/>
      <c r="E8" s="27"/>
      <c r="F8" s="27"/>
      <c r="G8" s="27"/>
      <c r="H8" s="27"/>
      <c r="I8" s="31" t="s">
        <v>9</v>
      </c>
      <c r="J8" s="31"/>
      <c r="K8" s="16"/>
      <c r="L8" s="27"/>
      <c r="M8" s="27"/>
      <c r="N8" s="67"/>
    </row>
    <row r="9" spans="1:14" ht="6" customHeight="1" x14ac:dyDescent="0.25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</row>
    <row r="10" spans="1:14" ht="34.5" customHeight="1" x14ac:dyDescent="0.25">
      <c r="A10" s="22" t="s">
        <v>10</v>
      </c>
      <c r="B10" s="93" t="s">
        <v>11</v>
      </c>
      <c r="C10" s="93"/>
      <c r="D10" s="93"/>
      <c r="E10" s="23" t="s">
        <v>12</v>
      </c>
      <c r="F10" s="23" t="s">
        <v>13</v>
      </c>
      <c r="G10" s="23" t="s">
        <v>14</v>
      </c>
      <c r="H10" s="23" t="s">
        <v>15</v>
      </c>
      <c r="I10" s="23" t="s">
        <v>16</v>
      </c>
      <c r="J10" s="23" t="s">
        <v>17</v>
      </c>
      <c r="K10" s="23"/>
      <c r="L10" s="23" t="s">
        <v>18</v>
      </c>
      <c r="M10" s="23"/>
      <c r="N10" s="24" t="s">
        <v>19</v>
      </c>
    </row>
    <row r="11" spans="1:14" ht="34.5" customHeight="1" x14ac:dyDescent="0.25">
      <c r="A11" s="88" t="s">
        <v>20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1:14" ht="3.75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337.5" customHeight="1" x14ac:dyDescent="0.25">
      <c r="A13" s="74">
        <v>1</v>
      </c>
      <c r="B13" s="68" t="s">
        <v>21</v>
      </c>
      <c r="C13" s="69"/>
      <c r="D13" s="70"/>
      <c r="E13" s="76"/>
      <c r="F13" s="78" t="s">
        <v>22</v>
      </c>
      <c r="G13" s="80">
        <v>16</v>
      </c>
      <c r="H13" s="82"/>
      <c r="I13" s="84">
        <v>0.18</v>
      </c>
      <c r="J13" s="86">
        <f>H13*I13</f>
        <v>0</v>
      </c>
      <c r="K13" s="10">
        <f>G13*J13</f>
        <v>0</v>
      </c>
      <c r="L13" s="86">
        <f>H13+J13</f>
        <v>0</v>
      </c>
      <c r="M13" s="3">
        <f>G13*H13</f>
        <v>0</v>
      </c>
      <c r="N13" s="91">
        <f>G13*L13</f>
        <v>0</v>
      </c>
    </row>
    <row r="14" spans="1:14" ht="105" customHeight="1" x14ac:dyDescent="0.25">
      <c r="A14" s="75"/>
      <c r="B14" s="71"/>
      <c r="C14" s="72"/>
      <c r="D14" s="73"/>
      <c r="E14" s="77"/>
      <c r="F14" s="79"/>
      <c r="G14" s="81"/>
      <c r="H14" s="83"/>
      <c r="I14" s="85"/>
      <c r="J14" s="87"/>
      <c r="K14" s="10"/>
      <c r="L14" s="87"/>
      <c r="M14" s="21"/>
      <c r="N14" s="92"/>
    </row>
    <row r="15" spans="1:14" ht="104.25" customHeight="1" x14ac:dyDescent="0.25">
      <c r="A15" s="11">
        <v>2</v>
      </c>
      <c r="B15" s="60" t="s">
        <v>23</v>
      </c>
      <c r="C15" s="61"/>
      <c r="D15" s="61"/>
      <c r="E15" s="6"/>
      <c r="F15" s="5" t="s">
        <v>22</v>
      </c>
      <c r="G15" s="7">
        <v>16</v>
      </c>
      <c r="H15" s="8"/>
      <c r="I15" s="9">
        <v>0.18</v>
      </c>
      <c r="J15" s="10">
        <f>H15*I15</f>
        <v>0</v>
      </c>
      <c r="K15" s="10">
        <f t="shared" ref="K15:K16" si="0">G15*J15</f>
        <v>0</v>
      </c>
      <c r="L15" s="10">
        <f t="shared" ref="L15:L16" si="1">H15+J15</f>
        <v>0</v>
      </c>
      <c r="M15" s="10">
        <f t="shared" ref="M15:M16" si="2">G15*H15</f>
        <v>0</v>
      </c>
      <c r="N15" s="12">
        <f t="shared" ref="N15:N16" si="3">G15*L15</f>
        <v>0</v>
      </c>
    </row>
    <row r="16" spans="1:14" ht="105.75" customHeight="1" thickBot="1" x14ac:dyDescent="0.3">
      <c r="A16" s="11">
        <v>3</v>
      </c>
      <c r="B16" s="62" t="s">
        <v>24</v>
      </c>
      <c r="C16" s="61"/>
      <c r="D16" s="61"/>
      <c r="E16" s="6"/>
      <c r="F16" s="5" t="s">
        <v>22</v>
      </c>
      <c r="G16" s="7">
        <v>16</v>
      </c>
      <c r="H16" s="8"/>
      <c r="I16" s="9">
        <v>0.18</v>
      </c>
      <c r="J16" s="10">
        <f t="shared" ref="J16" si="4">H16*I16</f>
        <v>0</v>
      </c>
      <c r="K16" s="10">
        <f t="shared" si="0"/>
        <v>0</v>
      </c>
      <c r="L16" s="10">
        <f t="shared" si="1"/>
        <v>0</v>
      </c>
      <c r="M16" s="10">
        <f t="shared" si="2"/>
        <v>0</v>
      </c>
      <c r="N16" s="12">
        <f t="shared" si="3"/>
        <v>0</v>
      </c>
    </row>
    <row r="17" spans="1:14" ht="27.75" customHeight="1" x14ac:dyDescent="0.25">
      <c r="A17" s="54" t="s">
        <v>25</v>
      </c>
      <c r="B17" s="55"/>
      <c r="C17" s="55"/>
      <c r="D17" s="55"/>
      <c r="E17" s="55"/>
      <c r="F17" s="55"/>
      <c r="G17" s="55"/>
      <c r="H17" s="55"/>
      <c r="I17" s="55"/>
      <c r="J17" s="55"/>
      <c r="K17" s="20"/>
      <c r="L17" s="52">
        <f>SUM(M13:M16)</f>
        <v>0</v>
      </c>
      <c r="M17" s="52"/>
      <c r="N17" s="53"/>
    </row>
    <row r="18" spans="1:14" ht="27.75" customHeight="1" thickBot="1" x14ac:dyDescent="0.3">
      <c r="A18" s="56" t="s">
        <v>26</v>
      </c>
      <c r="B18" s="57"/>
      <c r="C18" s="57"/>
      <c r="D18" s="57"/>
      <c r="E18" s="57"/>
      <c r="F18" s="57"/>
      <c r="G18" s="57"/>
      <c r="H18" s="57"/>
      <c r="I18" s="57"/>
      <c r="J18" s="57"/>
      <c r="K18" s="19"/>
      <c r="L18" s="50">
        <f>SUM(K13:K16)</f>
        <v>0</v>
      </c>
      <c r="M18" s="50"/>
      <c r="N18" s="51"/>
    </row>
    <row r="19" spans="1:14" ht="6" customHeight="1" thickBot="1" x14ac:dyDescent="0.3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s="2" customFormat="1" ht="69" customHeight="1" x14ac:dyDescent="0.2">
      <c r="A20" s="42" t="s">
        <v>27</v>
      </c>
      <c r="B20" s="43"/>
      <c r="C20" s="43"/>
      <c r="D20" s="43"/>
      <c r="E20" s="41"/>
      <c r="F20" s="41"/>
      <c r="G20" s="41"/>
      <c r="H20" s="41"/>
      <c r="I20" s="98" t="s">
        <v>28</v>
      </c>
      <c r="J20" s="99"/>
      <c r="K20" s="4"/>
      <c r="L20" s="95">
        <f>L17+L18</f>
        <v>0</v>
      </c>
      <c r="M20" s="96"/>
      <c r="N20" s="97"/>
    </row>
    <row r="21" spans="1:14" ht="6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6" customHeight="1" thickBot="1" x14ac:dyDescent="0.3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5" customHeight="1" x14ac:dyDescent="0.25">
      <c r="A23" s="44" t="s">
        <v>29</v>
      </c>
      <c r="B23" s="45"/>
      <c r="C23" s="45"/>
      <c r="D23" s="45"/>
      <c r="E23" s="45"/>
      <c r="F23" s="45"/>
      <c r="G23" s="45"/>
      <c r="H23" s="45"/>
      <c r="I23" s="34" t="s">
        <v>30</v>
      </c>
      <c r="J23" s="34"/>
      <c r="K23" s="34"/>
      <c r="L23" s="34"/>
      <c r="M23" s="34"/>
      <c r="N23" s="35"/>
    </row>
    <row r="24" spans="1:14" ht="15" customHeight="1" x14ac:dyDescent="0.25">
      <c r="A24" s="46"/>
      <c r="B24" s="47"/>
      <c r="C24" s="47"/>
      <c r="D24" s="47"/>
      <c r="E24" s="47"/>
      <c r="F24" s="47"/>
      <c r="G24" s="47"/>
      <c r="H24" s="47"/>
      <c r="I24" s="36"/>
      <c r="J24" s="36"/>
      <c r="K24" s="36"/>
      <c r="L24" s="36"/>
      <c r="M24" s="36"/>
      <c r="N24" s="37"/>
    </row>
    <row r="25" spans="1:14" ht="15" customHeight="1" x14ac:dyDescent="0.25">
      <c r="A25" s="46"/>
      <c r="B25" s="47"/>
      <c r="C25" s="47"/>
      <c r="D25" s="47"/>
      <c r="E25" s="47"/>
      <c r="F25" s="47"/>
      <c r="G25" s="47"/>
      <c r="H25" s="47"/>
      <c r="I25" s="36"/>
      <c r="J25" s="36"/>
      <c r="K25" s="36"/>
      <c r="L25" s="36"/>
      <c r="M25" s="36"/>
      <c r="N25" s="37"/>
    </row>
    <row r="26" spans="1:14" ht="15" customHeight="1" x14ac:dyDescent="0.25">
      <c r="A26" s="46"/>
      <c r="B26" s="47"/>
      <c r="C26" s="47"/>
      <c r="D26" s="47"/>
      <c r="E26" s="47"/>
      <c r="F26" s="47"/>
      <c r="G26" s="47"/>
      <c r="H26" s="47"/>
      <c r="I26" s="36"/>
      <c r="J26" s="36"/>
      <c r="K26" s="36"/>
      <c r="L26" s="36"/>
      <c r="M26" s="36"/>
      <c r="N26" s="37"/>
    </row>
    <row r="27" spans="1:14" ht="15" customHeight="1" thickBot="1" x14ac:dyDescent="0.3">
      <c r="A27" s="48"/>
      <c r="B27" s="49"/>
      <c r="C27" s="49"/>
      <c r="D27" s="49"/>
      <c r="E27" s="49"/>
      <c r="F27" s="49"/>
      <c r="G27" s="49"/>
      <c r="H27" s="49"/>
      <c r="I27" s="38"/>
      <c r="J27" s="38"/>
      <c r="K27" s="38"/>
      <c r="L27" s="38"/>
      <c r="M27" s="38"/>
      <c r="N27" s="39"/>
    </row>
  </sheetData>
  <sheetProtection algorithmName="SHA-512" hashValue="6isZmO7dcXtDMZdC1X2fUVWwmqm6RAp8gwfIWkft5sz0tStKOBwxIbkB44+8wmFmdkg4Yc+iChooczpY36gmfw==" saltValue="M2d23KF4bQK5HHidJwNXJA==" spinCount="100000" sheet="1" objects="1" scenarios="1"/>
  <mergeCells count="42">
    <mergeCell ref="L20:N20"/>
    <mergeCell ref="I20:J20"/>
    <mergeCell ref="J13:J14"/>
    <mergeCell ref="L13:L14"/>
    <mergeCell ref="A11:N11"/>
    <mergeCell ref="N13:N14"/>
    <mergeCell ref="B10:D10"/>
    <mergeCell ref="E13:E14"/>
    <mergeCell ref="F13:F14"/>
    <mergeCell ref="G13:G14"/>
    <mergeCell ref="H13:H14"/>
    <mergeCell ref="I13:I14"/>
    <mergeCell ref="I23:N27"/>
    <mergeCell ref="A12:N12"/>
    <mergeCell ref="E20:H20"/>
    <mergeCell ref="A20:D20"/>
    <mergeCell ref="A23:H27"/>
    <mergeCell ref="L18:N18"/>
    <mergeCell ref="L17:N17"/>
    <mergeCell ref="A17:J17"/>
    <mergeCell ref="A18:J18"/>
    <mergeCell ref="A19:N19"/>
    <mergeCell ref="A21:N21"/>
    <mergeCell ref="A22:N22"/>
    <mergeCell ref="B15:D15"/>
    <mergeCell ref="B16:D16"/>
    <mergeCell ref="B13:D14"/>
    <mergeCell ref="A13:A14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L6:N6"/>
    <mergeCell ref="L7:N7"/>
    <mergeCell ref="L8:N8"/>
    <mergeCell ref="A8:B8"/>
  </mergeCells>
  <dataValidations count="1">
    <dataValidation type="decimal" allowBlank="1" showInputMessage="1" showErrorMessage="1" errorTitle="ALERTA" error="EN ESTA CELDA SOLO ES PERMITIDO DÍGITOS NUMÉRICOS" sqref="H15:H16 H13 I13 I15:I16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D8E89D-6FE3-4B5F-B78A-9E27A824A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dcterms:created xsi:type="dcterms:W3CDTF">2014-12-15T12:59:31Z</dcterms:created>
  <dcterms:modified xsi:type="dcterms:W3CDTF">2022-09-06T19:30:51Z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