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101 AL 200/CSM-2022-164 ALMUERZO EJECUTIVO PARA ENCUENTRO ESTRATEGICO JUECES/Editable/Anexos/"/>
    </mc:Choice>
  </mc:AlternateContent>
  <xr:revisionPtr revIDLastSave="3" documentId="11_954AFA73282CE00C2FD6C2C18D88D8A17CA1916E" xr6:coauthVersionLast="47" xr6:coauthVersionMax="47" xr10:uidLastSave="{11E778A9-852E-433F-BC5A-F4E61B14A154}"/>
  <bookViews>
    <workbookView xWindow="-120" yWindow="-120" windowWidth="20730" windowHeight="11040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5" l="1"/>
  <c r="L19" i="5"/>
  <c r="L17" i="5"/>
  <c r="M16" i="5" l="1"/>
  <c r="J16" i="5"/>
  <c r="K16" i="5" s="1"/>
  <c r="J14" i="5"/>
  <c r="J15" i="5"/>
  <c r="K15" i="5" s="1"/>
  <c r="J13" i="5"/>
  <c r="M13" i="5"/>
  <c r="M14" i="5"/>
  <c r="M15" i="5"/>
  <c r="L13" i="5" l="1"/>
  <c r="N13" i="5" s="1"/>
  <c r="L20" i="5"/>
  <c r="K13" i="5"/>
  <c r="L16" i="5"/>
  <c r="N16" i="5" s="1"/>
  <c r="L15" i="5"/>
  <c r="N15" i="5" s="1"/>
  <c r="K14" i="5"/>
  <c r="L14" i="5"/>
  <c r="N14" i="5" s="1"/>
</calcChain>
</file>

<file path=xl/sharedStrings.xml><?xml version="1.0" encoding="utf-8"?>
<sst xmlns="http://schemas.openxmlformats.org/spreadsheetml/2006/main" count="36" uniqueCount="33">
  <si>
    <t>OFERTA ECONÓMICA</t>
  </si>
  <si>
    <t>SNCC.F.033-OFERTA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</si>
  <si>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</si>
  <si>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</si>
  <si>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</si>
  <si>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</si>
  <si>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</si>
  <si>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</si>
  <si>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</si>
  <si>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</si>
  <si>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</si>
  <si>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</si>
  <si>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</si>
  <si>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</si>
  <si>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</si>
  <si>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</si>
  <si>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</si>
  <si>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</si>
  <si>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</si>
  <si>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</si>
  <si>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</si>
  <si>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</si>
  <si>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</si>
  <si>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</si>
  <si>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SERVICIO</t>
  </si>
  <si>
    <t>CSM-2022-164</t>
  </si>
  <si>
    <t>CONTRATACIÓN DE SERVICIOS DE ALMUERZO PARA ENCUENTRO ESTRATÉGICO CON JUECES DE LA SUPREMA CORTE DE  JUSTICIA</t>
  </si>
  <si>
    <t>Un (1) Almuerzo ejecutivo para 20 personas en restaurante ubicado en el Distrito Municipal Palmar de Ocoa, desde las 11:00 a.m. hasta las 04:00 p.m. con las siguientes características:</t>
  </si>
  <si>
    <r>
      <t xml:space="preserve">MENU: 
Entrada 
•  </t>
    </r>
    <r>
      <rPr>
        <sz val="12"/>
        <color theme="1"/>
        <rFont val="Times New Roman"/>
        <family val="1"/>
      </rPr>
      <t xml:space="preserve">Crema 
• Dips (salsa para mojar) 
• Tapas </t>
    </r>
    <r>
      <rPr>
        <b/>
        <sz val="12"/>
        <color theme="1"/>
        <rFont val="Times New Roman"/>
        <family val="1"/>
      </rPr>
      <t xml:space="preserve">
Plato fuerte 
• </t>
    </r>
    <r>
      <rPr>
        <sz val="12"/>
        <color theme="1"/>
        <rFont val="Times New Roman"/>
        <family val="1"/>
      </rPr>
      <t xml:space="preserve">2 variedades de carnes 
• 2 guarniciones 
• Pescado 
• 2 variedades de ensaladas </t>
    </r>
    <r>
      <rPr>
        <b/>
        <sz val="12"/>
        <color theme="1"/>
        <rFont val="Times New Roman"/>
        <family val="1"/>
      </rPr>
      <t xml:space="preserve">
Postres 
</t>
    </r>
    <r>
      <rPr>
        <sz val="12"/>
        <color theme="1"/>
        <rFont val="Times New Roman"/>
        <family val="1"/>
      </rPr>
      <t xml:space="preserve">3 variedades </t>
    </r>
  </si>
  <si>
    <r>
      <t xml:space="preserve">LOGISTICA: 
</t>
    </r>
    <r>
      <rPr>
        <sz val="12"/>
        <color theme="1"/>
        <rFont val="Times New Roman"/>
        <family val="1"/>
      </rPr>
      <t xml:space="preserve">
• Incluir Mesas, sillas, cristalería, cubertería y mantelería y servicios de camareros. 
• Se requiere un (1) salón, que sea cerrado, tenga aire acondicionado, acústica adecuada,     
seguridad y espacio privado. 
• Disponibilidad de estacionamientos sin costo adicional y/o disponibilidad de valet parking, para todos los asistentes al evento. 
- Disponibilidad para realizar cualquier otro jueves del mes de julio del presente año. </t>
    </r>
  </si>
  <si>
    <t>PROPINA (10% LEY)</t>
  </si>
  <si>
    <t>EXCLUSIVIDAD DE SALON</t>
  </si>
  <si>
    <r>
      <t xml:space="preserve">BEBIDAS: 
</t>
    </r>
    <r>
      <rPr>
        <sz val="12"/>
        <color theme="1"/>
        <rFont val="Times New Roman"/>
        <family val="1"/>
      </rPr>
      <t xml:space="preserve">• Estación liquida permanente: Café, agua té, leche, jugos naturales y refrescos.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</si>
</sst>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26" xfId="0" applyNumberFormat="1" applyFont="1" applyFill="1" applyBorder="1" applyAlignment="1">
      <alignment horizontal="center" vertical="center"/>
    </xf>
    <xf numFmtId="164" fontId="5" fillId="4" borderId="27" xfId="0" applyNumberFormat="1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right" vertical="center"/>
    </xf>
    <xf numFmtId="0" fontId="6" fillId="4" borderId="24" xfId="0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topLeftCell="A14" zoomScale="55" zoomScaleNormal="55" zoomScaleSheetLayoutView="100" workbookViewId="0">
      <selection activeCell="Q19" sqref="Q19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30.7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.75" customHeight="1" x14ac:dyDescent="0.25">
      <c r="A4" s="34" t="s">
        <v>1</v>
      </c>
      <c r="B4" s="34"/>
      <c r="C4" s="3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29" t="s">
        <v>2</v>
      </c>
      <c r="B6" s="30"/>
      <c r="C6" s="24" t="s">
        <v>26</v>
      </c>
      <c r="D6" s="25"/>
      <c r="E6" s="25"/>
      <c r="F6" s="25"/>
      <c r="G6" s="25"/>
      <c r="H6" s="26"/>
      <c r="I6" s="30" t="s">
        <v>3</v>
      </c>
      <c r="J6" s="30"/>
      <c r="K6" s="13"/>
      <c r="L6" s="65" t="s">
        <v>25</v>
      </c>
      <c r="M6" s="65"/>
      <c r="N6" s="66"/>
    </row>
    <row r="7" spans="1:14" ht="45" customHeight="1" x14ac:dyDescent="0.25">
      <c r="A7" s="33" t="s">
        <v>4</v>
      </c>
      <c r="B7" s="31"/>
      <c r="C7" s="27"/>
      <c r="D7" s="27"/>
      <c r="E7" s="27"/>
      <c r="F7" s="27"/>
      <c r="G7" s="27"/>
      <c r="H7" s="27"/>
      <c r="I7" s="31" t="s">
        <v>5</v>
      </c>
      <c r="J7" s="31"/>
      <c r="K7" s="14"/>
      <c r="L7" s="67"/>
      <c r="M7" s="67"/>
      <c r="N7" s="68"/>
    </row>
    <row r="8" spans="1:14" ht="45" customHeight="1" x14ac:dyDescent="0.25">
      <c r="A8" s="59" t="s">
        <v>6</v>
      </c>
      <c r="B8" s="32"/>
      <c r="C8" s="28"/>
      <c r="D8" s="28"/>
      <c r="E8" s="28"/>
      <c r="F8" s="28"/>
      <c r="G8" s="28"/>
      <c r="H8" s="28"/>
      <c r="I8" s="32" t="s">
        <v>7</v>
      </c>
      <c r="J8" s="32"/>
      <c r="K8" s="15"/>
      <c r="L8" s="28"/>
      <c r="M8" s="28"/>
      <c r="N8" s="69"/>
    </row>
    <row r="9" spans="1:14" ht="6" customHeight="1" thickBot="1" x14ac:dyDescent="0.3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</row>
    <row r="10" spans="1:14" ht="34.5" customHeight="1" thickBot="1" x14ac:dyDescent="0.3">
      <c r="A10" s="18" t="s">
        <v>8</v>
      </c>
      <c r="B10" s="58" t="s">
        <v>9</v>
      </c>
      <c r="C10" s="58"/>
      <c r="D10" s="58"/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/>
      <c r="L10" s="19" t="s">
        <v>16</v>
      </c>
      <c r="M10" s="19"/>
      <c r="N10" s="20" t="s">
        <v>17</v>
      </c>
    </row>
    <row r="11" spans="1:14" ht="6" customHeight="1" thickBot="1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63" customHeight="1" thickBot="1" x14ac:dyDescent="0.3">
      <c r="A12" s="3">
        <v>1</v>
      </c>
      <c r="B12" s="75" t="s">
        <v>27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7"/>
    </row>
    <row r="13" spans="1:14" ht="237" customHeight="1" thickBot="1" x14ac:dyDescent="0.3">
      <c r="A13" s="3">
        <v>1.1000000000000001</v>
      </c>
      <c r="B13" s="70" t="s">
        <v>28</v>
      </c>
      <c r="C13" s="71"/>
      <c r="D13" s="71"/>
      <c r="E13" s="4"/>
      <c r="F13" s="5" t="s">
        <v>24</v>
      </c>
      <c r="G13" s="6">
        <v>1</v>
      </c>
      <c r="H13" s="7">
        <v>39000</v>
      </c>
      <c r="I13" s="22">
        <v>0.18</v>
      </c>
      <c r="J13" s="8">
        <f t="shared" ref="J13:J15" si="0">H13*I13</f>
        <v>7020</v>
      </c>
      <c r="K13" s="11">
        <f t="shared" ref="K13:K15" si="1">G13*J13</f>
        <v>7020</v>
      </c>
      <c r="L13" s="8">
        <f t="shared" ref="L13:L15" si="2">H13+J13</f>
        <v>46020</v>
      </c>
      <c r="M13" s="8">
        <f t="shared" ref="M13:M15" si="3">G13*H13</f>
        <v>39000</v>
      </c>
      <c r="N13" s="9">
        <f t="shared" ref="N13:N15" si="4">G13*L13</f>
        <v>46020</v>
      </c>
    </row>
    <row r="14" spans="1:14" ht="71.25" customHeight="1" thickBot="1" x14ac:dyDescent="0.3">
      <c r="A14" s="3">
        <v>1.2</v>
      </c>
      <c r="B14" s="72" t="s">
        <v>32</v>
      </c>
      <c r="C14" s="73"/>
      <c r="D14" s="74"/>
      <c r="E14" s="4"/>
      <c r="F14" s="5" t="s">
        <v>24</v>
      </c>
      <c r="G14" s="6">
        <v>1</v>
      </c>
      <c r="H14" s="7">
        <v>3200</v>
      </c>
      <c r="I14" s="22">
        <v>0.18</v>
      </c>
      <c r="J14" s="8">
        <f t="shared" si="0"/>
        <v>576</v>
      </c>
      <c r="K14" s="11">
        <f t="shared" si="1"/>
        <v>576</v>
      </c>
      <c r="L14" s="8">
        <f t="shared" si="2"/>
        <v>3776</v>
      </c>
      <c r="M14" s="8">
        <f t="shared" si="3"/>
        <v>3200</v>
      </c>
      <c r="N14" s="9">
        <f t="shared" si="4"/>
        <v>3776</v>
      </c>
    </row>
    <row r="15" spans="1:14" ht="220.5" customHeight="1" thickBot="1" x14ac:dyDescent="0.3">
      <c r="A15" s="3">
        <v>1.3</v>
      </c>
      <c r="B15" s="72" t="s">
        <v>29</v>
      </c>
      <c r="C15" s="73"/>
      <c r="D15" s="74"/>
      <c r="E15" s="4"/>
      <c r="F15" s="5" t="s">
        <v>24</v>
      </c>
      <c r="G15" s="6">
        <v>1</v>
      </c>
      <c r="H15" s="7">
        <v>6000</v>
      </c>
      <c r="I15" s="22">
        <v>0.18</v>
      </c>
      <c r="J15" s="8">
        <f t="shared" si="0"/>
        <v>1080</v>
      </c>
      <c r="K15" s="11">
        <f t="shared" si="1"/>
        <v>1080</v>
      </c>
      <c r="L15" s="8">
        <f t="shared" si="2"/>
        <v>7080</v>
      </c>
      <c r="M15" s="8">
        <f t="shared" si="3"/>
        <v>6000</v>
      </c>
      <c r="N15" s="9">
        <f t="shared" si="4"/>
        <v>7080</v>
      </c>
    </row>
    <row r="16" spans="1:14" ht="52.5" customHeight="1" thickBot="1" x14ac:dyDescent="0.3">
      <c r="A16" s="3">
        <v>1.4</v>
      </c>
      <c r="B16" s="72" t="s">
        <v>31</v>
      </c>
      <c r="C16" s="73"/>
      <c r="D16" s="74"/>
      <c r="E16" s="4"/>
      <c r="F16" s="5" t="s">
        <v>24</v>
      </c>
      <c r="G16" s="6">
        <v>1</v>
      </c>
      <c r="H16" s="7">
        <v>51705.5</v>
      </c>
      <c r="I16" s="22">
        <v>0.18</v>
      </c>
      <c r="J16" s="8">
        <f t="shared" ref="J16" si="5">H16*I16</f>
        <v>9306.99</v>
      </c>
      <c r="K16" s="11">
        <f t="shared" ref="K16" si="6">G16*J16</f>
        <v>9306.99</v>
      </c>
      <c r="L16" s="8">
        <f t="shared" ref="L16" si="7">H16+J16</f>
        <v>61012.49</v>
      </c>
      <c r="M16" s="8">
        <f t="shared" ref="M16" si="8">G16*H16</f>
        <v>51705.5</v>
      </c>
      <c r="N16" s="9">
        <f t="shared" ref="N16" si="9">G16*L16</f>
        <v>61012.49</v>
      </c>
    </row>
    <row r="17" spans="1:14" ht="27.75" customHeight="1" thickBot="1" x14ac:dyDescent="0.3">
      <c r="A17" s="54" t="s">
        <v>18</v>
      </c>
      <c r="B17" s="55"/>
      <c r="C17" s="55"/>
      <c r="D17" s="55"/>
      <c r="E17" s="55"/>
      <c r="F17" s="55"/>
      <c r="G17" s="55"/>
      <c r="H17" s="55"/>
      <c r="I17" s="55"/>
      <c r="J17" s="56"/>
      <c r="K17" s="21"/>
      <c r="L17" s="51">
        <f>SUM(H13:H16)</f>
        <v>99905.5</v>
      </c>
      <c r="M17" s="52"/>
      <c r="N17" s="53"/>
    </row>
    <row r="18" spans="1:14" ht="27.75" customHeight="1" thickBot="1" x14ac:dyDescent="0.3">
      <c r="A18" s="54" t="s">
        <v>19</v>
      </c>
      <c r="B18" s="55"/>
      <c r="C18" s="55"/>
      <c r="D18" s="55"/>
      <c r="E18" s="55"/>
      <c r="F18" s="55"/>
      <c r="G18" s="55"/>
      <c r="H18" s="55"/>
      <c r="I18" s="55"/>
      <c r="J18" s="56"/>
      <c r="K18" s="21"/>
      <c r="L18" s="51">
        <f>SUM(J13:J16)</f>
        <v>17982.989999999998</v>
      </c>
      <c r="M18" s="52"/>
      <c r="N18" s="53"/>
    </row>
    <row r="19" spans="1:14" ht="45.75" customHeight="1" thickBot="1" x14ac:dyDescent="0.3">
      <c r="A19" s="78" t="s">
        <v>30</v>
      </c>
      <c r="B19" s="79"/>
      <c r="C19" s="79"/>
      <c r="D19" s="79"/>
      <c r="E19" s="79"/>
      <c r="F19" s="79"/>
      <c r="G19" s="79"/>
      <c r="H19" s="79"/>
      <c r="I19" s="79"/>
      <c r="J19" s="79"/>
      <c r="K19" s="21"/>
      <c r="L19" s="80">
        <f>(H13+H14)*(0.1)</f>
        <v>4220</v>
      </c>
      <c r="M19" s="80"/>
      <c r="N19" s="81"/>
    </row>
    <row r="20" spans="1:14" s="2" customFormat="1" ht="69" customHeight="1" thickBot="1" x14ac:dyDescent="0.25">
      <c r="A20" s="43" t="s">
        <v>20</v>
      </c>
      <c r="B20" s="44"/>
      <c r="C20" s="44"/>
      <c r="D20" s="44"/>
      <c r="E20" s="42"/>
      <c r="F20" s="42"/>
      <c r="G20" s="42"/>
      <c r="H20" s="42"/>
      <c r="I20" s="63" t="s">
        <v>21</v>
      </c>
      <c r="J20" s="64"/>
      <c r="K20" s="10"/>
      <c r="L20" s="60">
        <f>SUM(L17:N19)</f>
        <v>122108.48999999999</v>
      </c>
      <c r="M20" s="61"/>
      <c r="N20" s="62"/>
    </row>
    <row r="21" spans="1:14" ht="6" customHeight="1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6" customHeight="1" thickBot="1" x14ac:dyDescent="0.3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ht="15" customHeight="1" x14ac:dyDescent="0.25">
      <c r="A23" s="45" t="s">
        <v>22</v>
      </c>
      <c r="B23" s="46"/>
      <c r="C23" s="46"/>
      <c r="D23" s="46"/>
      <c r="E23" s="46"/>
      <c r="F23" s="46"/>
      <c r="G23" s="46"/>
      <c r="H23" s="46"/>
      <c r="I23" s="35" t="s">
        <v>23</v>
      </c>
      <c r="J23" s="35"/>
      <c r="K23" s="35"/>
      <c r="L23" s="35"/>
      <c r="M23" s="35"/>
      <c r="N23" s="36"/>
    </row>
    <row r="24" spans="1:14" ht="15" customHeight="1" x14ac:dyDescent="0.25">
      <c r="A24" s="47"/>
      <c r="B24" s="48"/>
      <c r="C24" s="48"/>
      <c r="D24" s="48"/>
      <c r="E24" s="48"/>
      <c r="F24" s="48"/>
      <c r="G24" s="48"/>
      <c r="H24" s="48"/>
      <c r="I24" s="37"/>
      <c r="J24" s="37"/>
      <c r="K24" s="37"/>
      <c r="L24" s="37"/>
      <c r="M24" s="37"/>
      <c r="N24" s="38"/>
    </row>
    <row r="25" spans="1:14" ht="15" customHeight="1" x14ac:dyDescent="0.25">
      <c r="A25" s="47"/>
      <c r="B25" s="48"/>
      <c r="C25" s="48"/>
      <c r="D25" s="48"/>
      <c r="E25" s="48"/>
      <c r="F25" s="48"/>
      <c r="G25" s="48"/>
      <c r="H25" s="48"/>
      <c r="I25" s="37"/>
      <c r="J25" s="37"/>
      <c r="K25" s="37"/>
      <c r="L25" s="37"/>
      <c r="M25" s="37"/>
      <c r="N25" s="38"/>
    </row>
    <row r="26" spans="1:14" ht="15" customHeight="1" x14ac:dyDescent="0.25">
      <c r="A26" s="47"/>
      <c r="B26" s="48"/>
      <c r="C26" s="48"/>
      <c r="D26" s="48"/>
      <c r="E26" s="48"/>
      <c r="F26" s="48"/>
      <c r="G26" s="48"/>
      <c r="H26" s="48"/>
      <c r="I26" s="37"/>
      <c r="J26" s="37"/>
      <c r="K26" s="37"/>
      <c r="L26" s="37"/>
      <c r="M26" s="37"/>
      <c r="N26" s="38"/>
    </row>
    <row r="27" spans="1:14" ht="15" customHeight="1" thickBot="1" x14ac:dyDescent="0.3">
      <c r="A27" s="49"/>
      <c r="B27" s="50"/>
      <c r="C27" s="50"/>
      <c r="D27" s="50"/>
      <c r="E27" s="50"/>
      <c r="F27" s="50"/>
      <c r="G27" s="50"/>
      <c r="H27" s="50"/>
      <c r="I27" s="39"/>
      <c r="J27" s="39"/>
      <c r="K27" s="39"/>
      <c r="L27" s="39"/>
      <c r="M27" s="39"/>
      <c r="N27" s="40"/>
    </row>
  </sheetData>
  <mergeCells count="35">
    <mergeCell ref="B10:D10"/>
    <mergeCell ref="A8:B8"/>
    <mergeCell ref="L20:N20"/>
    <mergeCell ref="I20:J20"/>
    <mergeCell ref="L6:N6"/>
    <mergeCell ref="L7:N7"/>
    <mergeCell ref="L8:N8"/>
    <mergeCell ref="B13:D13"/>
    <mergeCell ref="B14:D14"/>
    <mergeCell ref="B15:D15"/>
    <mergeCell ref="B12:N12"/>
    <mergeCell ref="A19:J19"/>
    <mergeCell ref="L19:N19"/>
    <mergeCell ref="B16:D16"/>
    <mergeCell ref="A17:J17"/>
    <mergeCell ref="L17:N17"/>
    <mergeCell ref="I23:N27"/>
    <mergeCell ref="A11:N11"/>
    <mergeCell ref="E20:H20"/>
    <mergeCell ref="A20:D20"/>
    <mergeCell ref="A23:H27"/>
    <mergeCell ref="L18:N18"/>
    <mergeCell ref="A18:J18"/>
    <mergeCell ref="A21:N21"/>
    <mergeCell ref="A22:N22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3:I16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4764B1-1098-4C4F-ADF3-8D439AA389D3}"/>
</file>

<file path=customXml/itemProps2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www.w3.org/XML/1998/namespace"/>
    <ds:schemaRef ds:uri="23968453-7404-4c66-b04b-c533b279d534"/>
    <ds:schemaRef ds:uri="ef3d409c-51e8-4a1c-b238-cf9f3673307b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Sonia M. Guerrero V.</cp:lastModifiedBy>
  <cp:revision/>
  <dcterms:created xsi:type="dcterms:W3CDTF">2014-12-15T12:59:31Z</dcterms:created>
  <dcterms:modified xsi:type="dcterms:W3CDTF">2022-07-11T18:59:30Z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