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Danayde 029\"/>
    </mc:Choice>
  </mc:AlternateContent>
  <bookViews>
    <workbookView xWindow="0" yWindow="0" windowWidth="17970" windowHeight="699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M13" i="5"/>
  <c r="K13" i="5" l="1"/>
  <c r="M12" i="5"/>
  <c r="L14" i="5" s="1"/>
  <c r="J12" i="5"/>
  <c r="L12" i="5" s="1"/>
  <c r="N12" i="5" l="1"/>
  <c r="K12" i="5"/>
  <c r="L15" i="5" l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<sst xmlns="http://schemas.openxmlformats.org/spreadsheetml/2006/main" count="30" uniqueCount="29">
  <si>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</si>
  <si>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</si>
  <si>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</si>
  <si>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</si>
  <si>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</si>
  <si>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</si>
  <si>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</si>
  <si>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</si>
  <si>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</si>
  <si>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</si>
  <si>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</si>
  <si>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</si>
  <si>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</si>
  <si>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</si>
  <si>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</si>
  <si>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</si>
  <si>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</si>
  <si>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</si>
  <si>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</si>
  <si>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</si>
  <si>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</si>
  <si>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</si>
  <si>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</si>
  <si>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</si>
  <si>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</si>
  <si>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CM-2023-029</t>
  </si>
  <si>
    <t>ADQUISICIÓN DE GRECAS O CAFETERERAS PARA CAFÉ PARA SER UTILIZADAS A NIVEL NACIONAL</t>
  </si>
  <si>
    <r>
      <t xml:space="preserve">GRECA O CAFETERA DE 12 TAZAS DE CAPACIDAD                                                                                                    </t>
    </r>
    <r>
      <rPr>
        <sz val="13"/>
        <color rgb="FF000000"/>
        <rFont val="Times New Roman"/>
        <family val="1"/>
      </rPr>
      <t>FABRICADA EN ALUMINIO, COLOR NEGRO, QUE CONTENGA LAS SIGUIENTES PIEZAS: DEPÓSITO PARA CAFÉ, FILTRO, JUNTA SILICONA, EMBUDO, VÁLVULA DE PRESIÓN Y BASE. CON ASA Y POMO DE BAKELITA, PESO DE 1.6 LIBRAS (CON VARIACIÓN DE 0.1 LIBRA), CON DIMENSIONES EN PULGADAS DE 10.2 DE ALTURA, 5 DE ANCHO PARTE SUPERIOR Y 4.8 DE ANCHO PARTE INFERIOR, (CON VARIACIÓN DE 0.1 PULGADAS), APTA PARA ESTUFAS ELÉCTRICAS, DE GAS Y VITROCERÁMICAS</t>
    </r>
  </si>
  <si>
    <r>
      <t xml:space="preserve">GRECA O CAFETERA DE 9 TAZAS DE CAPACIDAD                                                                 </t>
    </r>
    <r>
      <rPr>
        <sz val="13"/>
        <color rgb="FF000000"/>
        <rFont val="Times New Roman"/>
        <family val="1"/>
      </rPr>
      <t>FABRICADA EN ALUMINIO, COLOR NEGRO, QUE CONTENGA LAS SIGUIENTES PIEZAS: DEPÓSITO PARA CAFÉ, FILTRO, JUNTA SILICONA, EMBUDO, VÁLVULA DE PRESIÓN Y BASE. CON ASA Y POMO DE BAKELITA, PESO DE 1.3 LIBRAS (CON VARIACIÓN DE 0.1 LIBRA), CON DIMENSIONES EN PULGADAS DE 8.7 DE ALTURA, 4.4 DE ANCHO PARTE SUPERIOR Y 4.25 DE ANCHO PARTE INFERIOR, (CON VARIACIÓN DE 0.1 PULGADAS), APTA PARA ESTUFAS ELÉCTRICAS, DE GAS Y VITROCERÁMICAS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</si>
</sst>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topLeftCell="A10" zoomScale="62" zoomScaleNormal="30" zoomScaleSheetLayoutView="62" workbookViewId="0">
      <selection activeCell="L17" activeCellId="18" sqref="A12 A13 B12:D12 B12:D12 B13:D13 B13:D13 F12 G12 G13 F13 J12 J13 L12 N12 N13 L13 L14:N14 L15:N15 L17:N17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customHeight="1" x14ac:dyDescent="0.25">
      <c r="A4" s="37" t="s">
        <v>1</v>
      </c>
      <c r="B4" s="37"/>
      <c r="C4" s="3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33" t="s">
        <v>2</v>
      </c>
      <c r="B6" s="34"/>
      <c r="C6" s="28" t="s">
        <v>26</v>
      </c>
      <c r="D6" s="29"/>
      <c r="E6" s="29"/>
      <c r="F6" s="29"/>
      <c r="G6" s="29"/>
      <c r="H6" s="30"/>
      <c r="I6" s="34" t="s">
        <v>3</v>
      </c>
      <c r="J6" s="34"/>
      <c r="K6" s="4"/>
      <c r="L6" s="38" t="s">
        <v>25</v>
      </c>
      <c r="M6" s="38"/>
      <c r="N6" s="39"/>
    </row>
    <row r="7" spans="1:14" ht="45" customHeight="1" x14ac:dyDescent="0.25">
      <c r="A7" s="36" t="s">
        <v>4</v>
      </c>
      <c r="B7" s="35"/>
      <c r="C7" s="31"/>
      <c r="D7" s="31"/>
      <c r="E7" s="31"/>
      <c r="F7" s="31"/>
      <c r="G7" s="31"/>
      <c r="H7" s="31"/>
      <c r="I7" s="35" t="s">
        <v>5</v>
      </c>
      <c r="J7" s="35"/>
      <c r="K7" s="5"/>
      <c r="L7" s="40"/>
      <c r="M7" s="40"/>
      <c r="N7" s="41"/>
    </row>
    <row r="8" spans="1:14" ht="45" customHeight="1" x14ac:dyDescent="0.25">
      <c r="A8" s="25" t="s">
        <v>6</v>
      </c>
      <c r="B8" s="26"/>
      <c r="C8" s="32"/>
      <c r="D8" s="32"/>
      <c r="E8" s="32"/>
      <c r="F8" s="32"/>
      <c r="G8" s="32"/>
      <c r="H8" s="32"/>
      <c r="I8" s="26" t="s">
        <v>7</v>
      </c>
      <c r="J8" s="26"/>
      <c r="K8" s="6"/>
      <c r="L8" s="32"/>
      <c r="M8" s="32"/>
      <c r="N8" s="42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9" t="s">
        <v>8</v>
      </c>
      <c r="B10" s="24" t="s">
        <v>9</v>
      </c>
      <c r="C10" s="24"/>
      <c r="D10" s="24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  <c r="J10" s="10" t="s">
        <v>15</v>
      </c>
      <c r="K10" s="10"/>
      <c r="L10" s="10" t="s">
        <v>16</v>
      </c>
      <c r="M10" s="10"/>
      <c r="N10" s="11" t="s">
        <v>17</v>
      </c>
    </row>
    <row r="11" spans="1:14" ht="6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241.5" customHeight="1" x14ac:dyDescent="0.25">
      <c r="A12" s="12">
        <v>1</v>
      </c>
      <c r="B12" s="50" t="s">
        <v>28</v>
      </c>
      <c r="C12" s="51"/>
      <c r="D12" s="52"/>
      <c r="E12" s="13"/>
      <c r="F12" s="14" t="s">
        <v>18</v>
      </c>
      <c r="G12" s="23">
        <v>300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41.5" customHeight="1" x14ac:dyDescent="0.25">
      <c r="A13" s="12">
        <v>2</v>
      </c>
      <c r="B13" s="50" t="s">
        <v>27</v>
      </c>
      <c r="C13" s="51"/>
      <c r="D13" s="52"/>
      <c r="E13" s="13"/>
      <c r="F13" s="14" t="s">
        <v>18</v>
      </c>
      <c r="G13" s="23">
        <v>300</v>
      </c>
      <c r="H13" s="15"/>
      <c r="I13" s="16">
        <v>0.18</v>
      </c>
      <c r="J13" s="17">
        <f>H13*I13</f>
        <v>0</v>
      </c>
      <c r="K13" s="18">
        <f>G13*J13</f>
        <v>0</v>
      </c>
      <c r="L13" s="17">
        <f>H13+J13</f>
        <v>0</v>
      </c>
      <c r="M13" s="17">
        <f>G13*H13</f>
        <v>0</v>
      </c>
      <c r="N13" s="19">
        <f>G13*L13</f>
        <v>0</v>
      </c>
    </row>
    <row r="14" spans="1:14" ht="27.75" customHeight="1" x14ac:dyDescent="0.25">
      <c r="A14" s="66" t="s">
        <v>19</v>
      </c>
      <c r="B14" s="67"/>
      <c r="C14" s="67"/>
      <c r="D14" s="67"/>
      <c r="E14" s="67"/>
      <c r="F14" s="67"/>
      <c r="G14" s="67"/>
      <c r="H14" s="67"/>
      <c r="I14" s="67"/>
      <c r="J14" s="67"/>
      <c r="K14" s="20"/>
      <c r="L14" s="64">
        <f>SUM(M12:M13)</f>
        <v>0</v>
      </c>
      <c r="M14" s="64"/>
      <c r="N14" s="65"/>
    </row>
    <row r="15" spans="1:14" ht="27.75" customHeight="1" x14ac:dyDescent="0.25">
      <c r="A15" s="68" t="s">
        <v>20</v>
      </c>
      <c r="B15" s="69"/>
      <c r="C15" s="69"/>
      <c r="D15" s="69"/>
      <c r="E15" s="69"/>
      <c r="F15" s="69"/>
      <c r="G15" s="69"/>
      <c r="H15" s="69"/>
      <c r="I15" s="69"/>
      <c r="J15" s="69"/>
      <c r="K15" s="21"/>
      <c r="L15" s="62">
        <f>SUM(K12:K13)</f>
        <v>0</v>
      </c>
      <c r="M15" s="62"/>
      <c r="N15" s="63"/>
    </row>
    <row r="16" spans="1:14" ht="6" customHeight="1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 s="2" customFormat="1" ht="69" customHeight="1" x14ac:dyDescent="0.2">
      <c r="A17" s="54" t="s">
        <v>21</v>
      </c>
      <c r="B17" s="55"/>
      <c r="C17" s="55"/>
      <c r="D17" s="55"/>
      <c r="E17" s="53"/>
      <c r="F17" s="53"/>
      <c r="G17" s="53"/>
      <c r="H17" s="53"/>
      <c r="I17" s="75" t="s">
        <v>22</v>
      </c>
      <c r="J17" s="76"/>
      <c r="K17" s="22"/>
      <c r="L17" s="72">
        <f>L14+L15</f>
        <v>0</v>
      </c>
      <c r="M17" s="73"/>
      <c r="N17" s="74"/>
    </row>
    <row r="18" spans="1:14" ht="6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6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5" customHeight="1" x14ac:dyDescent="0.25">
      <c r="A20" s="56" t="s">
        <v>23</v>
      </c>
      <c r="B20" s="57"/>
      <c r="C20" s="57"/>
      <c r="D20" s="57"/>
      <c r="E20" s="57"/>
      <c r="F20" s="57"/>
      <c r="G20" s="57"/>
      <c r="H20" s="57"/>
      <c r="I20" s="43" t="s">
        <v>24</v>
      </c>
      <c r="J20" s="43"/>
      <c r="K20" s="43"/>
      <c r="L20" s="43"/>
      <c r="M20" s="43"/>
      <c r="N20" s="44"/>
    </row>
    <row r="21" spans="1:14" ht="15" customHeight="1" x14ac:dyDescent="0.25">
      <c r="A21" s="58"/>
      <c r="B21" s="59"/>
      <c r="C21" s="59"/>
      <c r="D21" s="59"/>
      <c r="E21" s="59"/>
      <c r="F21" s="59"/>
      <c r="G21" s="59"/>
      <c r="H21" s="59"/>
      <c r="I21" s="45"/>
      <c r="J21" s="45"/>
      <c r="K21" s="45"/>
      <c r="L21" s="45"/>
      <c r="M21" s="45"/>
      <c r="N21" s="46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5"/>
      <c r="J22" s="45"/>
      <c r="K22" s="45"/>
      <c r="L22" s="45"/>
      <c r="M22" s="45"/>
      <c r="N22" s="46"/>
    </row>
    <row r="23" spans="1:14" ht="15" customHeight="1" x14ac:dyDescent="0.25">
      <c r="A23" s="58"/>
      <c r="B23" s="59"/>
      <c r="C23" s="59"/>
      <c r="D23" s="59"/>
      <c r="E23" s="59"/>
      <c r="F23" s="59"/>
      <c r="G23" s="59"/>
      <c r="H23" s="59"/>
      <c r="I23" s="45"/>
      <c r="J23" s="45"/>
      <c r="K23" s="45"/>
      <c r="L23" s="45"/>
      <c r="M23" s="45"/>
      <c r="N23" s="46"/>
    </row>
    <row r="24" spans="1:14" ht="15" customHeight="1" x14ac:dyDescent="0.25">
      <c r="A24" s="60"/>
      <c r="B24" s="61"/>
      <c r="C24" s="61"/>
      <c r="D24" s="61"/>
      <c r="E24" s="61"/>
      <c r="F24" s="61"/>
      <c r="G24" s="61"/>
      <c r="H24" s="61"/>
      <c r="I24" s="47"/>
      <c r="J24" s="47"/>
      <c r="K24" s="47"/>
      <c r="L24" s="47"/>
      <c r="M24" s="47"/>
      <c r="N24" s="48"/>
    </row>
  </sheetData>
  <sheetProtection algorithmName="SHA-512" hashValue="9FEOmxCw9oLY1lEEB0LL+KaXevAc4iA9NfeP5R4w2Wx5EGdD6CfuLzFo1c2IxHjuvGQ61dtDOi03r6dLNzTZ2w==" saltValue="ujrb65GPNe39Da/nB9Nl2Q==" spinCount="100000" sheet="1" objects="1" scenarios="1"/>
  <mergeCells count="31"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  <mergeCell ref="I17:J17"/>
    <mergeCell ref="B13:D13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E899B-1919-4C78-BB5D-7D228CBC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2024-03-12T16:12:21Z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