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34 ADQ. TERMOS BOMBA PARA CAFÉ PARA SU USO A NIVEL NACIONAL/Editables/Anexos/"/>
    </mc:Choice>
  </mc:AlternateContent>
  <xr:revisionPtr revIDLastSave="52" documentId="13_ncr:1_{ED5F597B-C7BE-4540-9A12-B6B76B9F5599}" xr6:coauthVersionLast="47" xr6:coauthVersionMax="47" xr10:uidLastSave="{228C21F3-C766-4381-89F7-6518B2CD6F35}"/>
  <bookViews>
    <workbookView xWindow="-120" yWindow="-120" windowWidth="24240" windowHeight="131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J13" i="5"/>
  <c r="J14" i="5"/>
  <c r="L14" i="5" s="1"/>
  <c r="N14" i="5" s="1"/>
  <c r="M14" i="5"/>
  <c r="L13" i="5" l="1"/>
  <c r="N13" i="5" s="1"/>
  <c r="K13" i="5"/>
  <c r="K14" i="5"/>
  <c r="M12" i="5"/>
  <c r="L15" i="5" s="1"/>
  <c r="J12" i="5"/>
  <c r="L12" i="5" s="1"/>
  <c r="N12" i="5" l="1"/>
  <c r="K12" i="5"/>
  <c r="L16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<sst xmlns="http://schemas.openxmlformats.org/spreadsheetml/2006/main" count="32" uniqueCount="30">
  <si>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</si>
  <si>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</si>
  <si>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</si>
  <si>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TERMOS BOMBA PARA CAFÉ PARA SER UTILIZADOS A NIVEL NACIONAL</t>
  </si>
  <si>
    <t>No. Expediente:</t>
  </si>
  <si>
    <t>CM-2024-034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</si>
  <si>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</si>
  <si>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</si>
  <si>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</si>
  <si>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</si>
  <si>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</si>
  <si>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</si>
  <si>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</si>
  <si>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</si>
  <si>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</si>
  <si>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</si>
  <si>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</si>
  <si>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</si>
  <si>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</si>
  <si>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</si>
  <si>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TERMO BOMBA PARA CAFÉ, CON CAPACIDAD DE 1 LITRO, EXTERIOR DE ACERO INOXIDABLE. INTERIOR CON AMPOLLA O BOTELLA DE VIDRIO, CON DIMENSIONES EN PULGADAS DE 12 DE ALTURA, 4 DE ANCHO PARTE SUPERIOR Y 3.5 DE ANCHO PARTE INFERIOR, (CON VARIACIÓN DE 0.2 PULGADAS), CON MANGO PLÁSTICO DE AGARRE EN LA PARTE SUPERIOR, ACABADO EN CROMADO.</t>
  </si>
  <si>
    <t>UD</t>
  </si>
  <si>
    <t>TERMO BOMBA PARA CAFÉ, CON CAPACIDAD DE 1.8 LITROS, EXTERIOR DE ACERO INOXIDABLE. INTERIOR CON AMPOLLA O BOTELLA DE VIDRIO, CON DIMENSIONES EN PULGADAS DE 15 DE ALTURA, 4 DE ANCHO PARTE SUPERIOR Y 5 DE ANCHO PARTE INFERIOR, (CON VARIACIÓN DE 0.1 PULGADAS), CON MANGO PLÁSTICO DE AGARRE EN LA PARTE SUPERIOR, ACABADO EN CROMADO.</t>
  </si>
  <si>
    <r>
      <rPr>
        <sz val="13"/>
        <color rgb="FF000000"/>
        <rFont val="Times New Roman"/>
      </rPr>
      <t>TERMO BOMBA PARA CAFÉ, CON CAPACIDAD DE 2.2 LITROS, EXTERIOR DE ACERO INOXIDABLE. CON DIMENSIONES EN PULGADAS DE 14 DE ALTURA, 6 DE ANCHO PARTE INFERIOR, (CON VARIACIÓN DE 1 PULGADA), CON MANGO PLÁSTICO DE AGARRE EN LA PARTE SUPERIOR, ACABADO EN CROMADO</t>
    </r>
    <r>
      <rPr>
        <b/>
        <sz val="13"/>
        <color rgb="FF000000"/>
        <rFont val="Times New Roman"/>
      </rPr>
      <t>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</si>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</sst>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  <family val="1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view="pageBreakPreview" topLeftCell="A2" zoomScale="55" zoomScaleNormal="30" zoomScaleSheetLayoutView="55" workbookViewId="0">
      <selection activeCell="H12" sqref="H12 J12"/>
    </sheetView>
  </sheetViews>
  <sheetFormatPr baseColWidth="10" defaultColWidth="11.42578125" defaultRowHeight="15" x14ac:dyDescent="0.2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9.7109375" customWidth="1"/>
    <col min="8" max="8" width="25.7109375" customWidth="1"/>
    <col min="9" max="9" width="16.5703125" customWidth="1"/>
    <col min="10" max="10" width="25.7109375" customWidth="1"/>
    <col min="11" max="11" width="15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 x14ac:dyDescent="0.25">
      <c r="A4" s="40" t="s">
        <v>1</v>
      </c>
      <c r="B4" s="40"/>
      <c r="C4" s="4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36" t="s">
        <v>2</v>
      </c>
      <c r="B6" s="37"/>
      <c r="C6" s="31" t="s">
        <v>3</v>
      </c>
      <c r="D6" s="32"/>
      <c r="E6" s="32"/>
      <c r="F6" s="32"/>
      <c r="G6" s="32"/>
      <c r="H6" s="33"/>
      <c r="I6" s="37" t="s">
        <v>4</v>
      </c>
      <c r="J6" s="37"/>
      <c r="K6" s="4"/>
      <c r="L6" s="41" t="s">
        <v>5</v>
      </c>
      <c r="M6" s="41"/>
      <c r="N6" s="42"/>
    </row>
    <row r="7" spans="1:14" ht="45" customHeight="1" x14ac:dyDescent="0.25">
      <c r="A7" s="39" t="s">
        <v>6</v>
      </c>
      <c r="B7" s="38"/>
      <c r="C7" s="34"/>
      <c r="D7" s="34"/>
      <c r="E7" s="34"/>
      <c r="F7" s="34"/>
      <c r="G7" s="34"/>
      <c r="H7" s="34"/>
      <c r="I7" s="38" t="s">
        <v>7</v>
      </c>
      <c r="J7" s="38"/>
      <c r="K7" s="5"/>
      <c r="L7" s="43"/>
      <c r="M7" s="43"/>
      <c r="N7" s="44"/>
    </row>
    <row r="8" spans="1:14" ht="45" customHeight="1" x14ac:dyDescent="0.25">
      <c r="A8" s="28" t="s">
        <v>8</v>
      </c>
      <c r="B8" s="29"/>
      <c r="C8" s="35"/>
      <c r="D8" s="35"/>
      <c r="E8" s="35"/>
      <c r="F8" s="35"/>
      <c r="G8" s="35"/>
      <c r="H8" s="35"/>
      <c r="I8" s="29" t="s">
        <v>9</v>
      </c>
      <c r="J8" s="29"/>
      <c r="K8" s="6"/>
      <c r="L8" s="35"/>
      <c r="M8" s="35"/>
      <c r="N8" s="45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9" t="s">
        <v>10</v>
      </c>
      <c r="B10" s="27" t="s">
        <v>11</v>
      </c>
      <c r="C10" s="27"/>
      <c r="D10" s="27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33.5" customHeight="1" x14ac:dyDescent="0.25">
      <c r="A12" s="12">
        <v>1</v>
      </c>
      <c r="B12" s="24" t="s">
        <v>20</v>
      </c>
      <c r="C12" s="25"/>
      <c r="D12" s="26"/>
      <c r="E12" s="13"/>
      <c r="F12" s="14" t="s">
        <v>21</v>
      </c>
      <c r="G12" s="23">
        <v>20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113.25" customHeight="1" thickBot="1" x14ac:dyDescent="0.3">
      <c r="A13" s="12">
        <v>2</v>
      </c>
      <c r="B13" s="24" t="s">
        <v>22</v>
      </c>
      <c r="C13" s="25"/>
      <c r="D13" s="26"/>
      <c r="E13" s="13"/>
      <c r="F13" s="14" t="s">
        <v>21</v>
      </c>
      <c r="G13" s="23">
        <v>40</v>
      </c>
      <c r="H13" s="15"/>
      <c r="I13" s="16">
        <v>0.18</v>
      </c>
      <c r="J13" s="17">
        <f>H13*I13</f>
        <v>0</v>
      </c>
      <c r="K13" s="18">
        <f>G13*J13</f>
        <v>0</v>
      </c>
      <c r="L13" s="17">
        <f>H13+J13</f>
        <v>0</v>
      </c>
      <c r="M13" s="17">
        <f>G13*H13</f>
        <v>0</v>
      </c>
      <c r="N13" s="19">
        <f>G13*L13</f>
        <v>0</v>
      </c>
    </row>
    <row r="14" spans="1:14" ht="116.25" customHeight="1" x14ac:dyDescent="0.25">
      <c r="A14" s="12">
        <v>3</v>
      </c>
      <c r="B14" s="77" t="s">
        <v>23</v>
      </c>
      <c r="C14" s="25"/>
      <c r="D14" s="26"/>
      <c r="E14" s="13"/>
      <c r="F14" s="14" t="s">
        <v>21</v>
      </c>
      <c r="G14" s="23">
        <v>100</v>
      </c>
      <c r="H14" s="15"/>
      <c r="I14" s="16">
        <v>0.18</v>
      </c>
      <c r="J14" s="17">
        <f>H14*I14</f>
        <v>0</v>
      </c>
      <c r="K14" s="18">
        <f>G14*J14</f>
        <v>0</v>
      </c>
      <c r="L14" s="17">
        <f>H14+J14</f>
        <v>0</v>
      </c>
      <c r="M14" s="17">
        <f>G14*H14</f>
        <v>0</v>
      </c>
      <c r="N14" s="19">
        <f>G14*L14</f>
        <v>0</v>
      </c>
    </row>
    <row r="15" spans="1:14" ht="27.75" customHeight="1" x14ac:dyDescent="0.25">
      <c r="A15" s="66" t="s">
        <v>24</v>
      </c>
      <c r="B15" s="67"/>
      <c r="C15" s="67"/>
      <c r="D15" s="67"/>
      <c r="E15" s="67"/>
      <c r="F15" s="67"/>
      <c r="G15" s="67"/>
      <c r="H15" s="67"/>
      <c r="I15" s="67"/>
      <c r="J15" s="67"/>
      <c r="K15" s="20"/>
      <c r="L15" s="64">
        <f>SUM(M12:M14)</f>
        <v>0</v>
      </c>
      <c r="M15" s="64"/>
      <c r="N15" s="65"/>
    </row>
    <row r="16" spans="1:14" ht="27.75" customHeight="1" x14ac:dyDescent="0.25">
      <c r="A16" s="68" t="s">
        <v>25</v>
      </c>
      <c r="B16" s="69"/>
      <c r="C16" s="69"/>
      <c r="D16" s="69"/>
      <c r="E16" s="69"/>
      <c r="F16" s="69"/>
      <c r="G16" s="69"/>
      <c r="H16" s="69"/>
      <c r="I16" s="69"/>
      <c r="J16" s="69"/>
      <c r="K16" s="21"/>
      <c r="L16" s="62">
        <f>SUM(K12:K14)</f>
        <v>0</v>
      </c>
      <c r="M16" s="62"/>
      <c r="N16" s="63"/>
    </row>
    <row r="17" spans="1:14" ht="6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s="2" customFormat="1" ht="69" customHeight="1" x14ac:dyDescent="0.2">
      <c r="A18" s="54" t="s">
        <v>26</v>
      </c>
      <c r="B18" s="55"/>
      <c r="C18" s="55"/>
      <c r="D18" s="55"/>
      <c r="E18" s="53"/>
      <c r="F18" s="53"/>
      <c r="G18" s="53"/>
      <c r="H18" s="53"/>
      <c r="I18" s="75" t="s">
        <v>27</v>
      </c>
      <c r="J18" s="76"/>
      <c r="K18" s="22"/>
      <c r="L18" s="72">
        <f>L15+L16</f>
        <v>0</v>
      </c>
      <c r="M18" s="73"/>
      <c r="N18" s="74"/>
    </row>
    <row r="19" spans="1:14" ht="6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6" customHeight="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5" customHeight="1" x14ac:dyDescent="0.25">
      <c r="A21" s="56" t="s">
        <v>28</v>
      </c>
      <c r="B21" s="57"/>
      <c r="C21" s="57"/>
      <c r="D21" s="57"/>
      <c r="E21" s="57"/>
      <c r="F21" s="57"/>
      <c r="G21" s="57"/>
      <c r="H21" s="57"/>
      <c r="I21" s="46" t="s">
        <v>29</v>
      </c>
      <c r="J21" s="46"/>
      <c r="K21" s="46"/>
      <c r="L21" s="46"/>
      <c r="M21" s="46"/>
      <c r="N21" s="47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8"/>
      <c r="J22" s="48"/>
      <c r="K22" s="48"/>
      <c r="L22" s="48"/>
      <c r="M22" s="48"/>
      <c r="N22" s="49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8"/>
      <c r="J23" s="48"/>
      <c r="K23" s="48"/>
      <c r="L23" s="48"/>
      <c r="M23" s="48"/>
      <c r="N23" s="49"/>
    </row>
    <row r="24" spans="1:14" ht="15" customHeight="1" x14ac:dyDescent="0.25">
      <c r="A24" s="58"/>
      <c r="B24" s="59"/>
      <c r="C24" s="59"/>
      <c r="D24" s="59"/>
      <c r="E24" s="59"/>
      <c r="F24" s="59"/>
      <c r="G24" s="59"/>
      <c r="H24" s="59"/>
      <c r="I24" s="48"/>
      <c r="J24" s="48"/>
      <c r="K24" s="48"/>
      <c r="L24" s="48"/>
      <c r="M24" s="48"/>
      <c r="N24" s="49"/>
    </row>
    <row r="25" spans="1:14" ht="15" customHeight="1" x14ac:dyDescent="0.25">
      <c r="A25" s="60"/>
      <c r="B25" s="61"/>
      <c r="C25" s="61"/>
      <c r="D25" s="61"/>
      <c r="E25" s="61"/>
      <c r="F25" s="61"/>
      <c r="G25" s="61"/>
      <c r="H25" s="61"/>
      <c r="I25" s="50"/>
      <c r="J25" s="50"/>
      <c r="K25" s="50"/>
      <c r="L25" s="50"/>
      <c r="M25" s="50"/>
      <c r="N25" s="51"/>
    </row>
  </sheetData>
  <sheetProtection algorithmName="SHA-512" hashValue="OAptuTiCEefFy54zfNvf1jyYEard8eQSZui5zXdbhl/nX+FWOo0bu+4GoksiEWdqCZQ+4xCPPxBUch9i5D9qcA==" saltValue="FQb9PXHiHD/ydmpst+4H+Q==" spinCount="100000" sheet="1" objects="1" scenarios="1"/>
  <mergeCells count="32"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  <mergeCell ref="B14:D14"/>
    <mergeCell ref="B13:D13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B50DFA-2671-4BCB-93DD-654DE597D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2024-03-18T17:39:24Z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