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40 ADQ. EQU. TECNOL.  PARA IMPLEMENTACIÓN DE MURALES DIGITALES EN EL P. J , DIRIGIDO A MIPYMES\Editables\Anexos\"/>
    </mc:Choice>
  </mc:AlternateContent>
  <bookViews>
    <workbookView xWindow="0" yWindow="0" windowWidth="16755" windowHeight="6345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J14" i="5"/>
  <c r="F14" i="5"/>
  <c r="M13" i="5"/>
  <c r="J13" i="5"/>
  <c r="K13" i="5" s="1"/>
  <c r="F13" i="5"/>
  <c r="K14" i="5" l="1"/>
  <c r="L14" i="5"/>
  <c r="N14" i="5" s="1"/>
  <c r="L13" i="5"/>
  <c r="N13" i="5" s="1"/>
  <c r="F12" i="5"/>
  <c r="M12" i="5"/>
  <c r="L15" i="5" s="1"/>
  <c r="J12" i="5"/>
  <c r="L12" i="5" s="1"/>
  <c r="N12" i="5" l="1"/>
  <c r="K12" i="5"/>
  <c r="L16" i="5" s="1"/>
  <c r="L18" i="5" l="1"/>
</calcChain>
</file>

<file path=xl/sharedStrings.xml><?xml version="1.0" encoding="utf-8"?>
<sst xmlns="http://schemas.openxmlformats.org/spreadsheetml/2006/main" count="81" uniqueCount="57">
  <si>
    <t>OFERTA ECONÓMICA</t>
  </si>
  <si>
    <t>SNCC.F.033-OFERTA ECONÓMICA</t>
  </si>
  <si>
    <t>Título del Proceso:</t>
  </si>
  <si>
    <t>ADQUISICIÓN DE EQUIPOS TECNOLÓGICOS PARA IMPLEMENTACIÓN DE MURALES DIGITALES EN EL PODER JUDICIAL, DIRIGIDO A MIPYMES</t>
  </si>
  <si>
    <t>No. Expediente:</t>
  </si>
  <si>
    <t>CM-2023-140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</si>
  <si>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</si>
  <si>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</si>
  <si>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</si>
  <si>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</si>
  <si>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</si>
  <si>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</si>
  <si>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</si>
  <si>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</si>
  <si>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</si>
  <si>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</si>
  <si>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</si>
  <si>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</si>
  <si>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</si>
  <si>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</si>
  <si>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TV SMART DE 55 PULGADAS
</t>
    </r>
    <r>
      <rPr>
        <sz val="12"/>
        <color rgb="FF000000"/>
        <rFont val="Times New Roman"/>
      </rPr>
      <t xml:space="preserve">
1. DISEÑO: TV LED 55" DISEÑO DE MARCOS REDUCIDOS, MODELOS 2021 EN ADELANTE 
2. TAMAÑO DE PANTALLA: 55" PULGADAS
3. RESOLUCIÓN: UHD 4K MÍNIMO
4. ENTRADAS: HDMI, INCLUIR CABLE HDMI DE 7 PIES 
5. TECNOLOGÍA: LED, WIDE, 60 HZ MÍNIMO 
6. AUDIO: AUDIO DOLBY DIGITAL PLUS MÍNIMO 
7. SISTEMA OPERATIVO: ANDROID GOOGLE TV CERTIFICADO 
8. CONECTIVIDAD: LAN ETHERNET 100/1000, WI-FI 2.4GHZ 
9. ACCESORIOS: SELECCIÓN DE FRECUENCIA AUTOMÁTICA 
10. CARACTERÍSTICAS: INCLUIR BASE DE BRAZO METÁLICO, FULL SOPORTE DE MONTAJE EN PARED PARA TV CON MOVIMIENTO ARTICULADO 
</t>
    </r>
    <r>
      <rPr>
        <b/>
        <sz val="12"/>
        <color rgb="FF000000"/>
        <rFont val="Times New Roman"/>
      </rPr>
      <t>11. GARANTÍA LOCAL: UN (1) AÑO MÍNIMO</t>
    </r>
  </si>
  <si>
    <r>
      <rPr>
        <b/>
        <sz val="12"/>
        <color rgb="FF000000"/>
        <rFont val="Times New Roman"/>
      </rPr>
      <t xml:space="preserve">TRANSMISOR HDMI ETHERNET: 
</t>
    </r>
    <r>
      <rPr>
        <sz val="12"/>
        <color rgb="FF000000"/>
        <rFont val="Times New Roman"/>
      </rPr>
      <t xml:space="preserve">
1. DISEÑO: EXTENSOR HDMI A TRAVÉS DE ETHERNET COMPATIBLE CON HDMI 1.3V Y 1.2 SEÑAL/DEEP COLOR 36BIT/XV-YCC/1080P 24FS/DTS-HD.V-YCC/1080P 24FS/DTS-HD, TCP/IP HDMI EXTENDER 
2. DISTANCIA DE TRANSMISIÓN: 196.9 FT A TRAVÉS DEL CABLE LAN CAT6/CAT7 
3. RESOLUCIONES: HDCP 1.2/1.4; 1080P/1080I/720P/576P/576I/480P/480I; COMPATIBLE CON VÍDEO 3D 
4. FUNCIONES: &amp; - 36BIT (CAT7); 24BIT (CAT6); SOPORTA AUDIO PCM DE 2 CANALES. COMPATIBLE CON DOLBY DIGITAL/DTS PASSTHROUGH SI SE COPIA EDID DE LOS DISPOSITIVOS DE VISUALIZACIÓN CORRECTOS 
5. INCLUIR: EMISOR Y RECEPTOR                                                                                                                
</t>
    </r>
    <r>
      <rPr>
        <b/>
        <sz val="12"/>
        <color rgb="FF000000"/>
        <rFont val="Times New Roman"/>
      </rPr>
      <t>6.</t>
    </r>
    <r>
      <rPr>
        <sz val="12"/>
        <color rgb="FF000000"/>
        <rFont val="Times New Roman"/>
      </rPr>
      <t xml:space="preserve"> </t>
    </r>
    <r>
      <rPr>
        <b/>
        <sz val="12"/>
        <color rgb="FF000000"/>
        <rFont val="Times New Roman"/>
      </rPr>
      <t>GARANTÍA LOCAL: TRES (3) MESES</t>
    </r>
  </si>
  <si>
    <r>
      <rPr>
        <b/>
        <sz val="12"/>
        <color rgb="FF000000"/>
        <rFont val="Times New Roman"/>
      </rPr>
      <t xml:space="preserve">DISPOSITIVO ANDROID TV 
</t>
    </r>
    <r>
      <rPr>
        <sz val="12"/>
        <color rgb="FF000000"/>
        <rFont val="Times New Roman"/>
      </rPr>
      <t xml:space="preserve">
1. DISEÑO: DE BOX S 4K HDR ANDROID TV REPRODUCTOR MULTIMEDIA DE TRANSMISIÓN REMOTA CON DISPOSITIVO DE TRANSMISIÓN GOOGLE ASSISTANT 
2. RESOLUCIONES: 4K HDR Y PROCESAMIENTO DE ALTA VELOCIDAD PARA REPRODUCCIÓN DE HASTA 60 FPS
3. CAPACIDAD: 2 GB DE RAM + 8 GB DE ALMACENAMIENTO 
4. INCLUIR: CONTROL REMOTO GOOGLE ASSISTANT                                                                           
</t>
    </r>
    <r>
      <rPr>
        <b/>
        <sz val="12"/>
        <color rgb="FF000000"/>
        <rFont val="Times New Roman"/>
      </rPr>
      <t xml:space="preserve">5. GARANTÍA LOCAL: TRES (3) MESES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</si>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</sst>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</font>
    <font>
      <sz val="12"/>
      <color rgb="FF3B3838"/>
      <name val="Times New Roman"/>
      <family val="1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7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10" zoomScale="55" zoomScaleNormal="55" zoomScaleSheetLayoutView="100" workbookViewId="0">
      <selection activeCell="N10" activeCellId="9" sqref="A1:A1048576 B1:B1048576 C1:C1048576 D1:D1048576 F1:F1048576 G1:G1048576 I1:I1048576 J1:J1048576 L1:L1048576 N1:N1048576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89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1.2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14"/>
      <c r="L6" s="81" t="s">
        <v>5</v>
      </c>
      <c r="M6" s="81"/>
      <c r="N6" s="82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15"/>
      <c r="L7" s="83"/>
      <c r="M7" s="83"/>
      <c r="N7" s="84"/>
    </row>
    <row r="8" spans="1:14" ht="45" customHeight="1" x14ac:dyDescent="0.25">
      <c r="A8" s="75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16"/>
      <c r="L8" s="39"/>
      <c r="M8" s="39"/>
      <c r="N8" s="85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74" t="s">
        <v>11</v>
      </c>
      <c r="C10" s="74"/>
      <c r="D10" s="74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50.5" customHeight="1" x14ac:dyDescent="0.25">
      <c r="A12" s="23">
        <v>1</v>
      </c>
      <c r="B12" s="72" t="s">
        <v>20</v>
      </c>
      <c r="C12" s="73"/>
      <c r="D12" s="73"/>
      <c r="E12" s="24"/>
      <c r="F12" s="25" t="str">
        <f>Hoja1!D2</f>
        <v>UNIDAD</v>
      </c>
      <c r="G12" s="26">
        <v>15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00.25" customHeight="1" x14ac:dyDescent="0.25">
      <c r="A13" s="23">
        <v>2</v>
      </c>
      <c r="B13" s="72" t="s">
        <v>21</v>
      </c>
      <c r="C13" s="73"/>
      <c r="D13" s="73"/>
      <c r="E13" s="24"/>
      <c r="F13" s="25" t="str">
        <f>Hoja1!D3</f>
        <v>UNIDAD</v>
      </c>
      <c r="G13" s="26">
        <v>15</v>
      </c>
      <c r="H13" s="27"/>
      <c r="I13" s="28">
        <v>0.18</v>
      </c>
      <c r="J13" s="29">
        <f t="shared" ref="J13:J14" si="0">H13*I13</f>
        <v>0</v>
      </c>
      <c r="K13" s="29">
        <f t="shared" ref="K13:K14" si="1">G13*J13</f>
        <v>0</v>
      </c>
      <c r="L13" s="29">
        <f t="shared" ref="L13:L14" si="2">H13+J13</f>
        <v>0</v>
      </c>
      <c r="M13" s="29">
        <f t="shared" ref="M13:M14" si="3">G13*H13</f>
        <v>0</v>
      </c>
      <c r="N13" s="30">
        <f t="shared" ref="N13:N14" si="4">G13*L13</f>
        <v>0</v>
      </c>
    </row>
    <row r="14" spans="1:14" ht="200.25" customHeight="1" x14ac:dyDescent="0.25">
      <c r="A14" s="23">
        <v>3</v>
      </c>
      <c r="B14" s="72" t="s">
        <v>22</v>
      </c>
      <c r="C14" s="73"/>
      <c r="D14" s="73"/>
      <c r="E14" s="24"/>
      <c r="F14" s="25" t="str">
        <f>Hoja1!D4</f>
        <v>UNIDAD</v>
      </c>
      <c r="G14" s="26">
        <v>15</v>
      </c>
      <c r="H14" s="27"/>
      <c r="I14" s="28">
        <v>0.18</v>
      </c>
      <c r="J14" s="29">
        <f t="shared" si="0"/>
        <v>0</v>
      </c>
      <c r="K14" s="29">
        <f t="shared" si="1"/>
        <v>0</v>
      </c>
      <c r="L14" s="29">
        <f t="shared" si="2"/>
        <v>0</v>
      </c>
      <c r="M14" s="29">
        <f t="shared" si="3"/>
        <v>0</v>
      </c>
      <c r="N14" s="30">
        <f t="shared" si="4"/>
        <v>0</v>
      </c>
    </row>
    <row r="15" spans="1:14" ht="27.75" customHeight="1" x14ac:dyDescent="0.25">
      <c r="A15" s="66" t="s">
        <v>23</v>
      </c>
      <c r="B15" s="67"/>
      <c r="C15" s="67"/>
      <c r="D15" s="67"/>
      <c r="E15" s="67"/>
      <c r="F15" s="67"/>
      <c r="G15" s="67"/>
      <c r="H15" s="67"/>
      <c r="I15" s="67"/>
      <c r="J15" s="67"/>
      <c r="K15" s="31"/>
      <c r="L15" s="64">
        <f>SUM(M12:M14)</f>
        <v>0</v>
      </c>
      <c r="M15" s="64"/>
      <c r="N15" s="65"/>
    </row>
    <row r="16" spans="1:14" ht="27.75" customHeight="1" x14ac:dyDescent="0.25">
      <c r="A16" s="68" t="s">
        <v>24</v>
      </c>
      <c r="B16" s="69"/>
      <c r="C16" s="69"/>
      <c r="D16" s="69"/>
      <c r="E16" s="69"/>
      <c r="F16" s="69"/>
      <c r="G16" s="69"/>
      <c r="H16" s="69"/>
      <c r="I16" s="69"/>
      <c r="J16" s="69"/>
      <c r="K16" s="32"/>
      <c r="L16" s="62">
        <f>SUM(K12:K14)</f>
        <v>0</v>
      </c>
      <c r="M16" s="62"/>
      <c r="N16" s="63"/>
    </row>
    <row r="17" spans="1:14" ht="6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4" t="s">
        <v>25</v>
      </c>
      <c r="B18" s="55"/>
      <c r="C18" s="55"/>
      <c r="D18" s="55"/>
      <c r="E18" s="53"/>
      <c r="F18" s="53"/>
      <c r="G18" s="53"/>
      <c r="H18" s="53"/>
      <c r="I18" s="79" t="s">
        <v>26</v>
      </c>
      <c r="J18" s="80"/>
      <c r="K18" s="33"/>
      <c r="L18" s="76">
        <f>L15+L16</f>
        <v>0</v>
      </c>
      <c r="M18" s="77"/>
      <c r="N18" s="78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56" t="s">
        <v>27</v>
      </c>
      <c r="B21" s="57"/>
      <c r="C21" s="57"/>
      <c r="D21" s="57"/>
      <c r="E21" s="57"/>
      <c r="F21" s="57"/>
      <c r="G21" s="57"/>
      <c r="H21" s="57"/>
      <c r="I21" s="46" t="s">
        <v>28</v>
      </c>
      <c r="J21" s="46"/>
      <c r="K21" s="46"/>
      <c r="L21" s="46"/>
      <c r="M21" s="46"/>
      <c r="N21" s="47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8"/>
      <c r="J22" s="48"/>
      <c r="K22" s="48"/>
      <c r="L22" s="48"/>
      <c r="M22" s="48"/>
      <c r="N22" s="49"/>
    </row>
    <row r="23" spans="1:14" ht="15" customHeight="1" x14ac:dyDescent="0.25">
      <c r="A23" s="58"/>
      <c r="B23" s="59"/>
      <c r="C23" s="59"/>
      <c r="D23" s="59"/>
      <c r="E23" s="59"/>
      <c r="F23" s="59"/>
      <c r="G23" s="59"/>
      <c r="H23" s="59"/>
      <c r="I23" s="48"/>
      <c r="J23" s="48"/>
      <c r="K23" s="48"/>
      <c r="L23" s="48"/>
      <c r="M23" s="48"/>
      <c r="N23" s="49"/>
    </row>
    <row r="24" spans="1:14" ht="15" customHeight="1" x14ac:dyDescent="0.25">
      <c r="A24" s="58"/>
      <c r="B24" s="59"/>
      <c r="C24" s="59"/>
      <c r="D24" s="59"/>
      <c r="E24" s="59"/>
      <c r="F24" s="59"/>
      <c r="G24" s="59"/>
      <c r="H24" s="59"/>
      <c r="I24" s="48"/>
      <c r="J24" s="48"/>
      <c r="K24" s="48"/>
      <c r="L24" s="48"/>
      <c r="M24" s="48"/>
      <c r="N24" s="49"/>
    </row>
    <row r="25" spans="1:14" ht="15" customHeight="1" x14ac:dyDescent="0.25">
      <c r="A25" s="60"/>
      <c r="B25" s="61"/>
      <c r="C25" s="61"/>
      <c r="D25" s="61"/>
      <c r="E25" s="61"/>
      <c r="F25" s="61"/>
      <c r="G25" s="61"/>
      <c r="H25" s="61"/>
      <c r="I25" s="50"/>
      <c r="J25" s="50"/>
      <c r="K25" s="50"/>
      <c r="L25" s="50"/>
      <c r="M25" s="50"/>
      <c r="N25" s="51"/>
    </row>
  </sheetData>
  <sheetProtection password="CC0D" sheet="1" objects="1" scenarios="1"/>
  <mergeCells count="32">
    <mergeCell ref="B10:D10"/>
    <mergeCell ref="A8:B8"/>
    <mergeCell ref="L18:N18"/>
    <mergeCell ref="I18:J18"/>
    <mergeCell ref="L6:N6"/>
    <mergeCell ref="L7:N7"/>
    <mergeCell ref="L8:N8"/>
    <mergeCell ref="B12:D12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10</v>
      </c>
      <c r="B1" s="5" t="s">
        <v>29</v>
      </c>
      <c r="C1" s="5" t="s">
        <v>14</v>
      </c>
      <c r="D1" s="5" t="s">
        <v>30</v>
      </c>
    </row>
    <row r="2" spans="1:4" ht="48" thickBot="1" x14ac:dyDescent="0.3">
      <c r="A2" s="6">
        <v>1</v>
      </c>
      <c r="B2" s="7" t="s">
        <v>31</v>
      </c>
      <c r="C2" s="8">
        <v>2</v>
      </c>
      <c r="D2" s="8" t="s">
        <v>32</v>
      </c>
    </row>
    <row r="3" spans="1:4" ht="48" thickBot="1" x14ac:dyDescent="0.3">
      <c r="A3" s="6">
        <v>2</v>
      </c>
      <c r="B3" s="7" t="s">
        <v>33</v>
      </c>
      <c r="C3" s="8">
        <v>3</v>
      </c>
      <c r="D3" s="8" t="s">
        <v>32</v>
      </c>
    </row>
    <row r="4" spans="1:4" ht="48" thickBot="1" x14ac:dyDescent="0.3">
      <c r="A4" s="6">
        <v>3</v>
      </c>
      <c r="B4" s="7" t="s">
        <v>34</v>
      </c>
      <c r="C4" s="8">
        <v>3</v>
      </c>
      <c r="D4" s="8" t="s">
        <v>32</v>
      </c>
    </row>
    <row r="5" spans="1:4" ht="48" thickBot="1" x14ac:dyDescent="0.3">
      <c r="A5" s="6">
        <v>4</v>
      </c>
      <c r="B5" s="7" t="s">
        <v>35</v>
      </c>
      <c r="C5" s="8">
        <v>2</v>
      </c>
      <c r="D5" s="8" t="s">
        <v>32</v>
      </c>
    </row>
    <row r="6" spans="1:4" ht="48" thickBot="1" x14ac:dyDescent="0.3">
      <c r="A6" s="6">
        <v>5</v>
      </c>
      <c r="B6" s="7" t="s">
        <v>36</v>
      </c>
      <c r="C6" s="8">
        <v>2</v>
      </c>
      <c r="D6" s="8" t="s">
        <v>32</v>
      </c>
    </row>
    <row r="7" spans="1:4" ht="48" thickBot="1" x14ac:dyDescent="0.3">
      <c r="A7" s="6">
        <v>6</v>
      </c>
      <c r="B7" s="7" t="s">
        <v>37</v>
      </c>
      <c r="C7" s="8">
        <v>4</v>
      </c>
      <c r="D7" s="8" t="s">
        <v>32</v>
      </c>
    </row>
    <row r="8" spans="1:4" ht="32.25" thickBot="1" x14ac:dyDescent="0.3">
      <c r="A8" s="6">
        <v>7</v>
      </c>
      <c r="B8" s="7" t="s">
        <v>38</v>
      </c>
      <c r="C8" s="8">
        <v>2</v>
      </c>
      <c r="D8" s="8" t="s">
        <v>32</v>
      </c>
    </row>
    <row r="9" spans="1:4" ht="48" thickBot="1" x14ac:dyDescent="0.3">
      <c r="A9" s="6">
        <v>8</v>
      </c>
      <c r="B9" s="7" t="s">
        <v>39</v>
      </c>
      <c r="C9" s="8">
        <v>1</v>
      </c>
      <c r="D9" s="8" t="s">
        <v>32</v>
      </c>
    </row>
    <row r="10" spans="1:4" ht="48" thickBot="1" x14ac:dyDescent="0.3">
      <c r="A10" s="6">
        <v>9</v>
      </c>
      <c r="B10" s="7" t="s">
        <v>40</v>
      </c>
      <c r="C10" s="8">
        <v>2</v>
      </c>
      <c r="D10" s="8" t="s">
        <v>32</v>
      </c>
    </row>
    <row r="11" spans="1:4" ht="32.25" thickBot="1" x14ac:dyDescent="0.3">
      <c r="A11" s="6">
        <v>10</v>
      </c>
      <c r="B11" s="7" t="s">
        <v>41</v>
      </c>
      <c r="C11" s="8">
        <v>10</v>
      </c>
      <c r="D11" s="8" t="s">
        <v>42</v>
      </c>
    </row>
    <row r="12" spans="1:4" ht="16.5" thickBot="1" x14ac:dyDescent="0.3">
      <c r="A12" s="6">
        <v>11</v>
      </c>
      <c r="B12" s="9" t="s">
        <v>43</v>
      </c>
      <c r="C12" s="8">
        <v>30</v>
      </c>
      <c r="D12" s="8" t="s">
        <v>32</v>
      </c>
    </row>
    <row r="13" spans="1:4" ht="32.25" thickBot="1" x14ac:dyDescent="0.3">
      <c r="A13" s="6">
        <v>12</v>
      </c>
      <c r="B13" s="9" t="s">
        <v>44</v>
      </c>
      <c r="C13" s="8">
        <v>500</v>
      </c>
      <c r="D13" s="8" t="s">
        <v>32</v>
      </c>
    </row>
    <row r="14" spans="1:4" ht="32.25" thickBot="1" x14ac:dyDescent="0.3">
      <c r="A14" s="6">
        <v>13</v>
      </c>
      <c r="B14" s="9" t="s">
        <v>45</v>
      </c>
      <c r="C14" s="8">
        <v>500</v>
      </c>
      <c r="D14" s="8" t="s">
        <v>32</v>
      </c>
    </row>
    <row r="15" spans="1:4" ht="32.25" thickBot="1" x14ac:dyDescent="0.3">
      <c r="A15" s="6">
        <v>14</v>
      </c>
      <c r="B15" s="9" t="s">
        <v>46</v>
      </c>
      <c r="C15" s="8">
        <v>15</v>
      </c>
      <c r="D15" s="8" t="s">
        <v>32</v>
      </c>
    </row>
    <row r="16" spans="1:4" ht="95.25" thickBot="1" x14ac:dyDescent="0.3">
      <c r="A16" s="6">
        <v>15</v>
      </c>
      <c r="B16" s="9" t="s">
        <v>47</v>
      </c>
      <c r="C16" s="6">
        <v>20</v>
      </c>
      <c r="D16" s="8" t="s">
        <v>32</v>
      </c>
    </row>
    <row r="17" spans="1:4" ht="47.25" x14ac:dyDescent="0.25">
      <c r="A17" s="6">
        <v>16</v>
      </c>
      <c r="B17" s="10" t="s">
        <v>48</v>
      </c>
      <c r="C17" s="11">
        <v>2</v>
      </c>
      <c r="D17" s="8" t="s">
        <v>32</v>
      </c>
    </row>
    <row r="18" spans="1:4" ht="32.25" thickBot="1" x14ac:dyDescent="0.3">
      <c r="A18" s="6">
        <v>17</v>
      </c>
      <c r="B18" s="9" t="s">
        <v>49</v>
      </c>
      <c r="C18" s="8">
        <v>20</v>
      </c>
      <c r="D18" s="8" t="s">
        <v>32</v>
      </c>
    </row>
    <row r="19" spans="1:4" ht="16.5" thickBot="1" x14ac:dyDescent="0.3">
      <c r="A19" s="6">
        <v>18</v>
      </c>
      <c r="B19" s="9" t="s">
        <v>50</v>
      </c>
      <c r="C19" s="8">
        <v>200</v>
      </c>
      <c r="D19" s="8" t="s">
        <v>32</v>
      </c>
    </row>
    <row r="20" spans="1:4" ht="32.25" thickBot="1" x14ac:dyDescent="0.3">
      <c r="A20" s="6">
        <v>19</v>
      </c>
      <c r="B20" s="9" t="s">
        <v>51</v>
      </c>
      <c r="C20" s="8">
        <v>20</v>
      </c>
      <c r="D20" s="8" t="s">
        <v>32</v>
      </c>
    </row>
    <row r="21" spans="1:4" ht="47.25" x14ac:dyDescent="0.25">
      <c r="A21" s="6">
        <v>20</v>
      </c>
      <c r="B21" s="13" t="s">
        <v>52</v>
      </c>
      <c r="C21" s="8">
        <v>4</v>
      </c>
      <c r="D21" s="8" t="s">
        <v>32</v>
      </c>
    </row>
    <row r="22" spans="1:4" ht="32.25" thickBot="1" x14ac:dyDescent="0.3">
      <c r="A22" s="6">
        <v>21</v>
      </c>
      <c r="B22" s="13" t="s">
        <v>53</v>
      </c>
      <c r="C22" s="8">
        <v>4</v>
      </c>
      <c r="D22" s="8" t="s">
        <v>32</v>
      </c>
    </row>
    <row r="23" spans="1:4" ht="32.25" thickBot="1" x14ac:dyDescent="0.3">
      <c r="A23" s="6">
        <v>22</v>
      </c>
      <c r="B23" s="9" t="s">
        <v>54</v>
      </c>
      <c r="C23" s="8">
        <v>30</v>
      </c>
      <c r="D23" s="8" t="s">
        <v>32</v>
      </c>
    </row>
    <row r="24" spans="1:4" ht="32.25" thickBot="1" x14ac:dyDescent="0.3">
      <c r="A24" s="6">
        <v>23</v>
      </c>
      <c r="B24" s="9" t="s">
        <v>55</v>
      </c>
      <c r="C24" s="8">
        <v>19</v>
      </c>
      <c r="D24" s="8" t="s">
        <v>32</v>
      </c>
    </row>
    <row r="25" spans="1:4" ht="32.25" thickBot="1" x14ac:dyDescent="0.3">
      <c r="A25" s="6">
        <v>24</v>
      </c>
      <c r="B25" s="9" t="s">
        <v>56</v>
      </c>
      <c r="C25" s="8">
        <v>25</v>
      </c>
      <c r="D25" s="8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182DF4-D564-4579-9649-E4463E661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2023-07-31T12:03:39Z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