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3/Simples/CDU-2023-028 ADQ. JUEGOS DE CANDADOS DE SEGURIDAD PARA AROS DE NEUMÁTICOS DE VEHÍCULOS, DIRIGIDO A MIPYMES/"/>
    </mc:Choice>
  </mc:AlternateContent>
  <xr:revisionPtr revIDLastSave="29" documentId="8_{368E937E-ADB8-4988-BB31-4928668B7D27}" xr6:coauthVersionLast="47" xr6:coauthVersionMax="47" xr10:uidLastSave="{DDEE3D54-1930-4FD3-98AF-B5A0EAEBDFA8}"/>
  <bookViews>
    <workbookView xWindow="20370" yWindow="-120" windowWidth="20730" windowHeight="11160" xr2:uid="{00000000-000D-0000-FFFF-FFFF00000000}"/>
  </bookViews>
  <sheets>
    <sheet name="Landscape (2)" sheetId="9" r:id="rId1"/>
    <sheet name="Hoja2" sheetId="11" r:id="rId2"/>
  </sheets>
  <definedNames>
    <definedName name="_xlnm.Print_Titles" localSheetId="0">'Landscape (2)'!$1:$11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9" l="1"/>
  <c r="J12" i="9"/>
  <c r="L12" i="9" s="1"/>
  <c r="K12" i="9" l="1"/>
  <c r="M12" i="9"/>
  <c r="N12" i="9"/>
  <c r="L13" i="9" l="1"/>
  <c r="L14" i="9"/>
  <c r="L16" i="9" l="1"/>
</calcChain>
</file>

<file path=xl/sharedStrings.xml><?xml version="1.0" encoding="utf-8"?>
<sst xmlns="http://schemas.openxmlformats.org/spreadsheetml/2006/main" count="74" uniqueCount="53">
  <si>
    <t>OFERTA ECONÓMICA</t>
  </si>
  <si>
    <t>SNCC.F.033-OFERTA ECONÓMICA</t>
  </si>
  <si>
    <t>Título del Proceso:</t>
  </si>
  <si>
    <t>ADQUISICIÓN DE JUEGOS DE CANDADOS DE SEGURIDAD PARA AROS DE NEUMÁTICOS DE VEHÍCULOS, DIRIGIDO A MIPYMES</t>
  </si>
  <si>
    <t>No. Expediente:</t>
  </si>
  <si>
    <t>CDU-2023-028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</si>
  <si>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</si>
  <si>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</si>
  <si>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</si>
  <si>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</si>
  <si>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</si>
  <si>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</si>
  <si>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</si>
  <si>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</si>
  <si>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</si>
  <si>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</si>
  <si>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</si>
  <si>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</si>
  <si>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</si>
  <si>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</si>
  <si>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JUEGOS DE CANDADOS DE SEGURIDAD PARA AROS DE NEUMÁTICOS (INCLUIDO ARO DEL NEUMÁTICO DE REPUESTO) PARA VEHÍCULO TIPO JEEPETA MARCA TOYOTA LAND CRUISER VXR 2023</t>
  </si>
  <si>
    <t>SUBTOTAL</t>
  </si>
  <si>
    <t>TOTAL ITBIS</t>
  </si>
  <si>
    <t>VALOR DE LA OFERTA EN LETRAS 
(DEBE CONTENER LOS IMPUESTOS INCLUIDOS)</t>
  </si>
  <si>
    <t>Nombre del representante legal y fecha</t>
  </si>
  <si>
    <t>Firma y Sello</t>
  </si>
  <si>
    <t>BARRA DE CONCRETO 3/16"-5/8" 4PCS SDS PLUS / 6PCS</t>
  </si>
  <si>
    <t>JUEGO</t>
  </si>
  <si>
    <t>PUNTA ESTRÍA DE IMPACTO DIÁMETRO 2 X 2"</t>
  </si>
  <si>
    <t>UD</t>
  </si>
  <si>
    <t>PUNTA ESTRÍA DE IMPACTO DIÁMETRO 2 X 3 - 1/2"</t>
  </si>
  <si>
    <t>GUANTE NITRILO CUT 3 XL</t>
  </si>
  <si>
    <t>PARES</t>
  </si>
  <si>
    <t>ADAPTADOR SDS TCT M22X600MM HOTCHE</t>
  </si>
  <si>
    <t>CUCHILLAS SAWZALL
* METAL 6" 18TPI
 * 5PCS - 48-00-5784</t>
  </si>
  <si>
    <t>CUCHILLAS SAWZALL
* METAL 9" 18TPI
*5PCS - 48-00-5188</t>
  </si>
  <si>
    <t>BARRENA SDS DE 3", 80MM AGUERO TCT</t>
  </si>
  <si>
    <t>BARRENA SDS DE 2 ½ " 65MM</t>
  </si>
  <si>
    <t>SIERRA SAWZALL 1 1/8” 12AMP</t>
  </si>
  <si>
    <t>BARRENA SDS DE 2" 50MM AGUJERO TCT</t>
  </si>
  <si>
    <t>BARRENA MULTIDI METRO 1/4" X 1 3/8"</t>
  </si>
  <si>
    <t>PUNTA STEP BIT NO.9 7/8" X 1 1/8"</t>
  </si>
  <si>
    <t>PUNTA STEP BIT NO.8 1/2" X 1"</t>
  </si>
  <si>
    <t>PUNTA STEP BIT NO.4 3/16"X 7/8"</t>
  </si>
  <si>
    <t>PUNTA STEP BIT NO.3 3/16"X 3/4"</t>
  </si>
  <si>
    <t>PUNTA STEP BIT NO.1 1/8"X 1/2"</t>
  </si>
  <si>
    <t>PUNTA STEP BIT NO.2 3/16"X 1/2"</t>
  </si>
  <si>
    <t>BARRENA SDS PARA CONCRETO 1"X 18"</t>
  </si>
  <si>
    <t>BARRENA DE CONCRETO SDS 7/8"X 18"</t>
  </si>
  <si>
    <t>SIERRA DE 12PIEZAS DE 20-50MM</t>
  </si>
  <si>
    <t>TIJERA AVIACIÓN 45 GRADO DERECHA</t>
  </si>
  <si>
    <t>TALADRO SDS PLUS 1 1/8" FUEL</t>
  </si>
  <si>
    <t xml:space="preserve">TALADRO MARTILLO + DESTORNILLADOR INALÁMBRICO FUEL EN JUEGO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</si>
</sst>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Calibri Light"/>
      <family val="2"/>
    </font>
    <font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 applyProtection="1">
      <alignment wrapText="1"/>
      <protection locked="0"/>
    </xf>
    <xf numFmtId="0" fontId="5" fillId="4" borderId="22" xfId="0" applyFont="1" applyFill="1" applyBorder="1" applyAlignment="1">
      <alignment horizontal="center" vertical="center"/>
    </xf>
    <xf numFmtId="1" fontId="7" fillId="4" borderId="22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 applyProtection="1">
      <alignment vertical="center"/>
      <protection locked="0"/>
    </xf>
    <xf numFmtId="9" fontId="5" fillId="2" borderId="22" xfId="0" applyNumberFormat="1" applyFont="1" applyFill="1" applyBorder="1" applyAlignment="1" applyProtection="1">
      <alignment horizontal="center" vertical="center"/>
      <protection locked="0"/>
    </xf>
    <xf numFmtId="164" fontId="5" fillId="4" borderId="22" xfId="0" applyNumberFormat="1" applyFont="1" applyFill="1" applyBorder="1" applyAlignment="1">
      <alignment vertical="center"/>
    </xf>
    <xf numFmtId="164" fontId="5" fillId="4" borderId="23" xfId="0" applyNumberFormat="1" applyFont="1" applyFill="1" applyBorder="1" applyAlignment="1">
      <alignment vertical="center"/>
    </xf>
    <xf numFmtId="0" fontId="6" fillId="4" borderId="20" xfId="0" applyFont="1" applyFill="1" applyBorder="1" applyAlignment="1">
      <alignment horizontal="righ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 indent="1"/>
    </xf>
    <xf numFmtId="0" fontId="14" fillId="0" borderId="20" xfId="0" applyFont="1" applyBorder="1" applyAlignment="1">
      <alignment horizontal="center" vertical="center" indent="1"/>
    </xf>
    <xf numFmtId="0" fontId="15" fillId="0" borderId="20" xfId="0" applyFont="1" applyBorder="1" applyAlignment="1">
      <alignment horizontal="left" vertical="center" wrapText="1"/>
    </xf>
    <xf numFmtId="0" fontId="6" fillId="4" borderId="26" xfId="0" applyFont="1" applyFill="1" applyBorder="1" applyAlignment="1">
      <alignment horizontal="right" vertical="center"/>
    </xf>
    <xf numFmtId="0" fontId="5" fillId="4" borderId="22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6" fillId="4" borderId="24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right" vertical="center"/>
    </xf>
    <xf numFmtId="164" fontId="5" fillId="4" borderId="26" xfId="0" applyNumberFormat="1" applyFont="1" applyFill="1" applyBorder="1" applyAlignment="1">
      <alignment horizontal="center" vertical="center"/>
    </xf>
    <xf numFmtId="164" fontId="5" fillId="4" borderId="2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95249</xdr:rowOff>
    </xdr:from>
    <xdr:ext cx="2984502" cy="1066801"/>
    <xdr:pic>
      <xdr:nvPicPr>
        <xdr:cNvPr id="2" name="Imagen 1">
          <a:extLst>
            <a:ext uri="{FF2B5EF4-FFF2-40B4-BE49-F238E27FC236}">
              <a16:creationId xmlns:a16="http://schemas.microsoft.com/office/drawing/2014/main" id="{98760A32-5C45-4C3E-8AF2-6BD633AFD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84502" cy="10668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10B57-A132-4E0F-9609-2489B79C2CA2}">
  <sheetPr>
    <pageSetUpPr fitToPage="1"/>
  </sheetPr>
  <dimension ref="A1:N23"/>
  <sheetViews>
    <sheetView tabSelected="1" topLeftCell="A3" zoomScale="70" zoomScaleNormal="70" zoomScaleSheetLayoutView="100" workbookViewId="0">
      <selection activeCell="B12" sqref="B12:D12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3.71093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1406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30.7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8.75" customHeight="1" x14ac:dyDescent="0.25">
      <c r="A4" s="40" t="s">
        <v>1</v>
      </c>
      <c r="B4" s="40"/>
      <c r="C4" s="40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41" t="s">
        <v>2</v>
      </c>
      <c r="B6" s="42"/>
      <c r="C6" s="43" t="s">
        <v>3</v>
      </c>
      <c r="D6" s="44"/>
      <c r="E6" s="44"/>
      <c r="F6" s="44"/>
      <c r="G6" s="44"/>
      <c r="H6" s="45"/>
      <c r="I6" s="42" t="s">
        <v>4</v>
      </c>
      <c r="J6" s="42"/>
      <c r="K6" s="5"/>
      <c r="L6" s="46" t="s">
        <v>5</v>
      </c>
      <c r="M6" s="46"/>
      <c r="N6" s="47"/>
    </row>
    <row r="7" spans="1:14" ht="45" customHeight="1" x14ac:dyDescent="0.25">
      <c r="A7" s="29" t="s">
        <v>6</v>
      </c>
      <c r="B7" s="30"/>
      <c r="C7" s="31"/>
      <c r="D7" s="31"/>
      <c r="E7" s="31"/>
      <c r="F7" s="31"/>
      <c r="G7" s="31"/>
      <c r="H7" s="31"/>
      <c r="I7" s="30" t="s">
        <v>7</v>
      </c>
      <c r="J7" s="30"/>
      <c r="K7" s="6"/>
      <c r="L7" s="32"/>
      <c r="M7" s="32"/>
      <c r="N7" s="33"/>
    </row>
    <row r="8" spans="1:14" ht="45" customHeight="1" thickBot="1" x14ac:dyDescent="0.3">
      <c r="A8" s="34" t="s">
        <v>8</v>
      </c>
      <c r="B8" s="35"/>
      <c r="C8" s="36"/>
      <c r="D8" s="36"/>
      <c r="E8" s="36"/>
      <c r="F8" s="36"/>
      <c r="G8" s="36"/>
      <c r="H8" s="36"/>
      <c r="I8" s="35" t="s">
        <v>9</v>
      </c>
      <c r="J8" s="35"/>
      <c r="K8" s="7"/>
      <c r="L8" s="36"/>
      <c r="M8" s="36"/>
      <c r="N8" s="37"/>
    </row>
    <row r="9" spans="1:14" ht="6" customHeight="1" thickBo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thickBot="1" x14ac:dyDescent="0.3">
      <c r="A10" s="10" t="s">
        <v>10</v>
      </c>
      <c r="B10" s="38" t="s">
        <v>11</v>
      </c>
      <c r="C10" s="38"/>
      <c r="D10" s="38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99" customHeight="1" x14ac:dyDescent="0.25">
      <c r="A12" s="13">
        <v>1</v>
      </c>
      <c r="B12" s="27" t="s">
        <v>20</v>
      </c>
      <c r="C12" s="27"/>
      <c r="D12" s="27"/>
      <c r="E12" s="14"/>
      <c r="F12" s="15" t="str">
        <f>Hoja2!C1</f>
        <v>JUEGO</v>
      </c>
      <c r="G12" s="16">
        <v>8</v>
      </c>
      <c r="H12" s="17"/>
      <c r="I12" s="18">
        <v>0.18</v>
      </c>
      <c r="J12" s="19">
        <f t="shared" ref="J12" si="0">H12*I12</f>
        <v>0</v>
      </c>
      <c r="K12" s="19">
        <f t="shared" ref="K12" si="1">G12*J12</f>
        <v>0</v>
      </c>
      <c r="L12" s="19">
        <f t="shared" ref="L12" si="2">H12+J12</f>
        <v>0</v>
      </c>
      <c r="M12" s="19">
        <f t="shared" ref="M12" si="3">G12*H12</f>
        <v>0</v>
      </c>
      <c r="N12" s="20">
        <f t="shared" ref="N12" si="4">G12*L12</f>
        <v>0</v>
      </c>
    </row>
    <row r="13" spans="1:14" ht="27.75" customHeight="1" x14ac:dyDescent="0.25">
      <c r="A13" s="61" t="s">
        <v>21</v>
      </c>
      <c r="B13" s="62"/>
      <c r="C13" s="62"/>
      <c r="D13" s="62"/>
      <c r="E13" s="62"/>
      <c r="F13" s="62"/>
      <c r="G13" s="62"/>
      <c r="H13" s="62"/>
      <c r="I13" s="62"/>
      <c r="J13" s="62"/>
      <c r="K13" s="21"/>
      <c r="L13" s="63">
        <f>SUM(M12:M12)</f>
        <v>0</v>
      </c>
      <c r="M13" s="63"/>
      <c r="N13" s="64"/>
    </row>
    <row r="14" spans="1:14" ht="27.75" customHeight="1" x14ac:dyDescent="0.25">
      <c r="A14" s="65" t="s">
        <v>22</v>
      </c>
      <c r="B14" s="66"/>
      <c r="C14" s="66"/>
      <c r="D14" s="66"/>
      <c r="E14" s="66"/>
      <c r="F14" s="66"/>
      <c r="G14" s="66"/>
      <c r="H14" s="66"/>
      <c r="I14" s="66"/>
      <c r="J14" s="66"/>
      <c r="K14" s="26"/>
      <c r="L14" s="67">
        <f>SUM(K12:K12)</f>
        <v>0</v>
      </c>
      <c r="M14" s="67"/>
      <c r="N14" s="68"/>
    </row>
    <row r="15" spans="1:14" ht="6" customHeight="1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pans="1:14" s="2" customFormat="1" ht="69" customHeight="1" thickBot="1" x14ac:dyDescent="0.25">
      <c r="A16" s="70" t="s">
        <v>23</v>
      </c>
      <c r="B16" s="71"/>
      <c r="C16" s="71"/>
      <c r="D16" s="71"/>
      <c r="E16" s="72"/>
      <c r="F16" s="72"/>
      <c r="G16" s="72"/>
      <c r="H16" s="72"/>
      <c r="I16" s="73"/>
      <c r="J16" s="74"/>
      <c r="K16" s="3"/>
      <c r="L16" s="75">
        <f>L13+L14</f>
        <v>0</v>
      </c>
      <c r="M16" s="76"/>
      <c r="N16" s="77"/>
    </row>
    <row r="17" spans="1:14" ht="6" customHeight="1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6" customHeight="1" thickBot="1" x14ac:dyDescent="0.3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ht="15" customHeight="1" x14ac:dyDescent="0.25">
      <c r="A19" s="49" t="s">
        <v>24</v>
      </c>
      <c r="B19" s="50"/>
      <c r="C19" s="50"/>
      <c r="D19" s="50"/>
      <c r="E19" s="50"/>
      <c r="F19" s="50"/>
      <c r="G19" s="50"/>
      <c r="H19" s="50"/>
      <c r="I19" s="55" t="s">
        <v>25</v>
      </c>
      <c r="J19" s="55"/>
      <c r="K19" s="55"/>
      <c r="L19" s="55"/>
      <c r="M19" s="55"/>
      <c r="N19" s="56"/>
    </row>
    <row r="20" spans="1:14" ht="15" customHeight="1" x14ac:dyDescent="0.25">
      <c r="A20" s="51"/>
      <c r="B20" s="52"/>
      <c r="C20" s="52"/>
      <c r="D20" s="52"/>
      <c r="E20" s="52"/>
      <c r="F20" s="52"/>
      <c r="G20" s="52"/>
      <c r="H20" s="52"/>
      <c r="I20" s="57"/>
      <c r="J20" s="57"/>
      <c r="K20" s="57"/>
      <c r="L20" s="57"/>
      <c r="M20" s="57"/>
      <c r="N20" s="58"/>
    </row>
    <row r="21" spans="1:14" ht="15" customHeight="1" x14ac:dyDescent="0.25">
      <c r="A21" s="51"/>
      <c r="B21" s="52"/>
      <c r="C21" s="52"/>
      <c r="D21" s="52"/>
      <c r="E21" s="52"/>
      <c r="F21" s="52"/>
      <c r="G21" s="52"/>
      <c r="H21" s="52"/>
      <c r="I21" s="57"/>
      <c r="J21" s="57"/>
      <c r="K21" s="57"/>
      <c r="L21" s="57"/>
      <c r="M21" s="57"/>
      <c r="N21" s="58"/>
    </row>
    <row r="22" spans="1:14" ht="15" customHeight="1" x14ac:dyDescent="0.25">
      <c r="A22" s="51"/>
      <c r="B22" s="52"/>
      <c r="C22" s="52"/>
      <c r="D22" s="52"/>
      <c r="E22" s="52"/>
      <c r="F22" s="52"/>
      <c r="G22" s="52"/>
      <c r="H22" s="52"/>
      <c r="I22" s="57"/>
      <c r="J22" s="57"/>
      <c r="K22" s="57"/>
      <c r="L22" s="57"/>
      <c r="M22" s="57"/>
      <c r="N22" s="58"/>
    </row>
    <row r="23" spans="1:14" ht="15" customHeight="1" thickBot="1" x14ac:dyDescent="0.3">
      <c r="A23" s="53"/>
      <c r="B23" s="54"/>
      <c r="C23" s="54"/>
      <c r="D23" s="54"/>
      <c r="E23" s="54"/>
      <c r="F23" s="54"/>
      <c r="G23" s="54"/>
      <c r="H23" s="54"/>
      <c r="I23" s="59"/>
      <c r="J23" s="59"/>
      <c r="K23" s="59"/>
      <c r="L23" s="59"/>
      <c r="M23" s="59"/>
      <c r="N23" s="60"/>
    </row>
  </sheetData>
  <sheetProtection algorithmName="SHA-512" hashValue="A224DQ5uVccQIZp/wRLtyVbg8O+Ta0hvU4BSKqXmT0wWOAKm5d7/1d2YN2erje2XWpLVUcZ+IKNBn6Lb34NK+g==" saltValue="rFj4FfGJQEuikVb4cONjAQ==" spinCount="100000" sheet="1" objects="1" scenarios="1"/>
  <mergeCells count="30">
    <mergeCell ref="A17:N17"/>
    <mergeCell ref="A18:N18"/>
    <mergeCell ref="A19:H23"/>
    <mergeCell ref="I19:N23"/>
    <mergeCell ref="A13:J13"/>
    <mergeCell ref="L13:N13"/>
    <mergeCell ref="A14:J14"/>
    <mergeCell ref="L14:N14"/>
    <mergeCell ref="A15:N15"/>
    <mergeCell ref="A16:D16"/>
    <mergeCell ref="E16:H16"/>
    <mergeCell ref="I16:J16"/>
    <mergeCell ref="L16:N16"/>
    <mergeCell ref="A2:N3"/>
    <mergeCell ref="A4:C4"/>
    <mergeCell ref="A6:B6"/>
    <mergeCell ref="C6:H6"/>
    <mergeCell ref="I6:J6"/>
    <mergeCell ref="L6:N6"/>
    <mergeCell ref="B12:D12"/>
    <mergeCell ref="A11:N11"/>
    <mergeCell ref="A7:B7"/>
    <mergeCell ref="C7:H7"/>
    <mergeCell ref="I7:J7"/>
    <mergeCell ref="L7:N7"/>
    <mergeCell ref="A8:B8"/>
    <mergeCell ref="C8:H8"/>
    <mergeCell ref="I8:J8"/>
    <mergeCell ref="L8:N8"/>
    <mergeCell ref="B10:D10"/>
  </mergeCells>
  <dataValidations count="1">
    <dataValidation type="decimal" allowBlank="1" showInputMessage="1" showErrorMessage="1" errorTitle="ALERTA" error="EN ESTA CELDA SOLO ES PERMITIDO DÍGITOS NUMÉRICOS" sqref="H12:I12" xr:uid="{BA1895D9-6255-4681-991C-54DBA556DC36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32349-ABA0-4E02-AD99-910A21F55D31}">
  <dimension ref="A1:D24"/>
  <sheetViews>
    <sheetView workbookViewId="0">
      <selection activeCell="B24" sqref="B1:B24"/>
    </sheetView>
  </sheetViews>
  <sheetFormatPr baseColWidth="10" defaultColWidth="11.42578125" defaultRowHeight="15" x14ac:dyDescent="0.25"/>
  <cols>
    <col min="2" max="2" width="60.5703125" customWidth="1"/>
  </cols>
  <sheetData>
    <row r="1" spans="1:4" x14ac:dyDescent="0.25">
      <c r="A1" s="22">
        <v>1</v>
      </c>
      <c r="B1" s="25" t="s">
        <v>26</v>
      </c>
      <c r="C1" s="23" t="s">
        <v>27</v>
      </c>
      <c r="D1" s="24">
        <v>1</v>
      </c>
    </row>
    <row r="2" spans="1:4" x14ac:dyDescent="0.25">
      <c r="A2" s="22">
        <v>2</v>
      </c>
      <c r="B2" s="25" t="s">
        <v>28</v>
      </c>
      <c r="C2" s="23" t="s">
        <v>29</v>
      </c>
      <c r="D2" s="24">
        <v>10</v>
      </c>
    </row>
    <row r="3" spans="1:4" x14ac:dyDescent="0.25">
      <c r="A3" s="22">
        <v>3</v>
      </c>
      <c r="B3" s="25" t="s">
        <v>30</v>
      </c>
      <c r="C3" s="23" t="s">
        <v>29</v>
      </c>
      <c r="D3" s="24">
        <v>10</v>
      </c>
    </row>
    <row r="4" spans="1:4" x14ac:dyDescent="0.25">
      <c r="A4" s="22">
        <v>4</v>
      </c>
      <c r="B4" s="25" t="s">
        <v>31</v>
      </c>
      <c r="C4" s="23" t="s">
        <v>32</v>
      </c>
      <c r="D4" s="24">
        <v>40</v>
      </c>
    </row>
    <row r="5" spans="1:4" x14ac:dyDescent="0.25">
      <c r="A5" s="22">
        <v>5</v>
      </c>
      <c r="B5" s="25" t="s">
        <v>33</v>
      </c>
      <c r="C5" s="23" t="s">
        <v>29</v>
      </c>
      <c r="D5" s="24">
        <v>1</v>
      </c>
    </row>
    <row r="6" spans="1:4" ht="38.25" x14ac:dyDescent="0.25">
      <c r="A6" s="22">
        <v>6</v>
      </c>
      <c r="B6" s="25" t="s">
        <v>34</v>
      </c>
      <c r="C6" s="23" t="s">
        <v>27</v>
      </c>
      <c r="D6" s="24">
        <v>1</v>
      </c>
    </row>
    <row r="7" spans="1:4" ht="38.25" x14ac:dyDescent="0.25">
      <c r="A7" s="22">
        <v>7</v>
      </c>
      <c r="B7" s="25" t="s">
        <v>35</v>
      </c>
      <c r="C7" s="23" t="s">
        <v>27</v>
      </c>
      <c r="D7" s="24">
        <v>1</v>
      </c>
    </row>
    <row r="8" spans="1:4" x14ac:dyDescent="0.25">
      <c r="A8" s="22">
        <v>8</v>
      </c>
      <c r="B8" s="25" t="s">
        <v>36</v>
      </c>
      <c r="C8" s="23" t="s">
        <v>29</v>
      </c>
      <c r="D8" s="24">
        <v>1</v>
      </c>
    </row>
    <row r="9" spans="1:4" x14ac:dyDescent="0.25">
      <c r="A9" s="22">
        <v>9</v>
      </c>
      <c r="B9" s="25" t="s">
        <v>37</v>
      </c>
      <c r="C9" s="23" t="s">
        <v>29</v>
      </c>
      <c r="D9" s="24">
        <v>1</v>
      </c>
    </row>
    <row r="10" spans="1:4" x14ac:dyDescent="0.25">
      <c r="A10" s="22">
        <v>10</v>
      </c>
      <c r="B10" s="25" t="s">
        <v>38</v>
      </c>
      <c r="C10" s="23" t="s">
        <v>29</v>
      </c>
      <c r="D10" s="24">
        <v>1</v>
      </c>
    </row>
    <row r="11" spans="1:4" x14ac:dyDescent="0.25">
      <c r="A11" s="22">
        <v>11</v>
      </c>
      <c r="B11" s="25" t="s">
        <v>39</v>
      </c>
      <c r="C11" s="23" t="s">
        <v>29</v>
      </c>
      <c r="D11" s="24">
        <v>1</v>
      </c>
    </row>
    <row r="12" spans="1:4" x14ac:dyDescent="0.25">
      <c r="A12" s="22">
        <v>12</v>
      </c>
      <c r="B12" s="25" t="s">
        <v>40</v>
      </c>
      <c r="C12" s="23" t="s">
        <v>29</v>
      </c>
      <c r="D12" s="24">
        <v>1</v>
      </c>
    </row>
    <row r="13" spans="1:4" x14ac:dyDescent="0.25">
      <c r="A13" s="22">
        <v>13</v>
      </c>
      <c r="B13" s="25" t="s">
        <v>41</v>
      </c>
      <c r="C13" s="23" t="s">
        <v>29</v>
      </c>
      <c r="D13" s="24">
        <v>1</v>
      </c>
    </row>
    <row r="14" spans="1:4" x14ac:dyDescent="0.25">
      <c r="A14" s="22">
        <v>14</v>
      </c>
      <c r="B14" s="25" t="s">
        <v>42</v>
      </c>
      <c r="C14" s="23" t="s">
        <v>29</v>
      </c>
      <c r="D14" s="24">
        <v>1</v>
      </c>
    </row>
    <row r="15" spans="1:4" x14ac:dyDescent="0.25">
      <c r="A15" s="22">
        <v>15</v>
      </c>
      <c r="B15" s="25" t="s">
        <v>43</v>
      </c>
      <c r="C15" s="23" t="s">
        <v>29</v>
      </c>
      <c r="D15" s="24">
        <v>1</v>
      </c>
    </row>
    <row r="16" spans="1:4" x14ac:dyDescent="0.25">
      <c r="A16" s="22">
        <v>16</v>
      </c>
      <c r="B16" s="25" t="s">
        <v>44</v>
      </c>
      <c r="C16" s="23" t="s">
        <v>29</v>
      </c>
      <c r="D16" s="24">
        <v>1</v>
      </c>
    </row>
    <row r="17" spans="1:4" x14ac:dyDescent="0.25">
      <c r="A17" s="22">
        <v>17</v>
      </c>
      <c r="B17" s="25" t="s">
        <v>45</v>
      </c>
      <c r="C17" s="23" t="s">
        <v>29</v>
      </c>
      <c r="D17" s="24">
        <v>1</v>
      </c>
    </row>
    <row r="18" spans="1:4" x14ac:dyDescent="0.25">
      <c r="A18" s="22">
        <v>18</v>
      </c>
      <c r="B18" s="25" t="s">
        <v>46</v>
      </c>
      <c r="C18" s="23" t="s">
        <v>29</v>
      </c>
      <c r="D18" s="24">
        <v>1</v>
      </c>
    </row>
    <row r="19" spans="1:4" x14ac:dyDescent="0.25">
      <c r="A19" s="22">
        <v>19</v>
      </c>
      <c r="B19" s="25" t="s">
        <v>47</v>
      </c>
      <c r="C19" s="23" t="s">
        <v>29</v>
      </c>
      <c r="D19" s="24">
        <v>1</v>
      </c>
    </row>
    <row r="20" spans="1:4" x14ac:dyDescent="0.25">
      <c r="A20" s="22">
        <v>20</v>
      </c>
      <c r="B20" s="25" t="s">
        <v>48</v>
      </c>
      <c r="C20" s="23" t="s">
        <v>29</v>
      </c>
      <c r="D20" s="24">
        <v>1</v>
      </c>
    </row>
    <row r="21" spans="1:4" x14ac:dyDescent="0.25">
      <c r="A21" s="22">
        <v>21</v>
      </c>
      <c r="B21" s="25" t="s">
        <v>49</v>
      </c>
      <c r="C21" s="23" t="s">
        <v>27</v>
      </c>
      <c r="D21" s="24">
        <v>1</v>
      </c>
    </row>
    <row r="22" spans="1:4" x14ac:dyDescent="0.25">
      <c r="A22" s="22">
        <v>22</v>
      </c>
      <c r="B22" s="25" t="s">
        <v>50</v>
      </c>
      <c r="C22" s="23" t="s">
        <v>29</v>
      </c>
      <c r="D22" s="24">
        <v>4</v>
      </c>
    </row>
    <row r="23" spans="1:4" x14ac:dyDescent="0.25">
      <c r="A23" s="22">
        <v>23</v>
      </c>
      <c r="B23" s="25" t="s">
        <v>51</v>
      </c>
      <c r="C23" s="23" t="s">
        <v>29</v>
      </c>
      <c r="D23" s="24">
        <v>1</v>
      </c>
    </row>
    <row r="24" spans="1:4" x14ac:dyDescent="0.25">
      <c r="A24" s="22">
        <v>24</v>
      </c>
      <c r="B24" s="25" t="s">
        <v>52</v>
      </c>
      <c r="C24" s="23" t="s">
        <v>29</v>
      </c>
      <c r="D24" s="24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66CB0C-AF55-4C37-9914-D7CFA78DE8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 (2)</vt:lpstr>
      <vt:lpstr>Hoja2</vt:lpstr>
      <vt:lpstr>'Landscape (2)'!Títulos_a_imprimir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2023-10-31T16:17:44Z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