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3/Menores/CM-2023-145 ALQUILER DE FURGONES CLIMATIZADOS PARA NAVES DE ARCHIVO CENTRAL DEL PODER JUDICIAL/Editables/Anexos/"/>
    </mc:Choice>
  </mc:AlternateContent>
  <xr:revisionPtr revIDLastSave="328" documentId="13_ncr:1_{75AA73A0-CF70-4D89-900B-96E796145E6A}" xr6:coauthVersionLast="47" xr6:coauthVersionMax="47" xr10:uidLastSave="{E2B7E342-C456-41E9-8977-18299B7FA758}"/>
  <bookViews>
    <workbookView xWindow="20370" yWindow="795" windowWidth="20730" windowHeight="11160" xr2:uid="{00000000-000D-0000-FFFF-FFFF00000000}"/>
  </bookViews>
  <sheets>
    <sheet name="Landscape" sheetId="5" r:id="rId1"/>
    <sheet name="Hoja1" sheetId="6" r:id="rId2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5" l="1"/>
  <c r="B13" i="5"/>
  <c r="M13" i="5"/>
  <c r="J13" i="5"/>
  <c r="K13" i="5" s="1"/>
  <c r="M12" i="5"/>
  <c r="L14" i="5" s="1"/>
  <c r="J12" i="5"/>
  <c r="L12" i="5" s="1"/>
  <c r="N12" i="5" s="1"/>
  <c r="L13" i="5" l="1"/>
  <c r="N13" i="5" s="1"/>
  <c r="K12" i="5"/>
  <c r="L15" i="5" s="1"/>
  <c r="L17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<sst xmlns="http://schemas.openxmlformats.org/spreadsheetml/2006/main" count="30" uniqueCount="29">
  <si>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</si>
  <si>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</si>
  <si>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</si>
  <si>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SERVICIO DE ALQUILER DE FURGONES CLIMATIZADOS PARA SER USADOS COMO COMEDOR EN NAVES INDUSTRIALES DEL PARQUE INDUSTRIAL DUARTE, POR UN PERÍDO DE DOCE (12) MESES</t>
  </si>
  <si>
    <t>No. Expediente:</t>
  </si>
  <si>
    <t>CM-2023-145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</si>
  <si>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</si>
  <si>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</si>
  <si>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</si>
  <si>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</si>
  <si>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</si>
  <si>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</si>
  <si>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</si>
  <si>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</si>
  <si>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</si>
  <si>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</si>
  <si>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</si>
  <si>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</si>
  <si>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</si>
  <si>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</si>
  <si>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</si>
  <si>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</si>
  <si>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</si>
  <si>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</si>
  <si>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</si>
  <si>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</si>
  <si>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</si>
  <si>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•     RENTA FURGÓN OFICINA 20 PIES SIN CHASIS.
•     OF-20 S/C 8.2 ALTURA EXTERIOR,
•     7.5 ANCHO INTERIOR,
•     FORRO EN SHEETROCK,
•     UN (01) A/C 12000 BTU CON CONTROL,
•     INSTALACIÓN ELÉCTRICA,
•     PISO EN CERÁMICA,
•     VENTANAS CORREDIZAS,
•     PUERTAS POLIMETÁLICAS,
•     REJAS PROTECTORAS,
•     TOLDOS,
•     LÁMPARAS,
•     TOMACORRIENTE.
•     INCLUYE TRANSPORTE, MANO DE OBRA Y MATERIALES
•     CONTRATACIÓN POR DOCE (12) MESES</t>
  </si>
  <si>
    <t>•     RENTA FURGÓN OFICINA 40 PIES SIN CHASIS.
•     OF-40 S/CH 8.2 ALTURA EXTERIOR,
•     7.5 ANCHO INTERIOR,
•     FORRO EN SHEETROCK,
•     DOS (02) A/C 12000 BTU CON CONTROL,
•     INSTALACIÓN ELÉCTRICA,
•     PISO EN CERÁMICA O VINIL NEGRO,
•     CUATRO (04) VENTANAS CORREDIZAS,
•     PUERTA POLIMETÁLICA,
•     REJAS PROTECTORAS,
•     TOLDOS,
•     LÁMPARAS,
•     TOMACORRIENTE
•     INCLUYE TRANSPORTE, MANO DE OBRA Y MATERIALES
•     CONTRATACIÓN POR DOCE (12)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</si>
</sst>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0" fontId="5" fillId="2" borderId="3" xfId="0" applyFont="1" applyFill="1" applyBorder="1" applyAlignment="1" applyProtection="1">
      <alignment horizontal="left" wrapText="1"/>
      <protection locked="0"/>
    </xf>
    <xf numFmtId="164" fontId="5" fillId="4" borderId="3" xfId="0" applyNumberFormat="1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left" vertical="center"/>
    </xf>
    <xf numFmtId="164" fontId="5" fillId="4" borderId="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2" borderId="1" xfId="0" applyFont="1" applyFill="1" applyBorder="1" applyAlignment="1" applyProtection="1">
      <alignment horizontal="left" wrapText="1"/>
      <protection locked="0"/>
    </xf>
    <xf numFmtId="164" fontId="5" fillId="4" borderId="6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top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topLeftCell="A7" zoomScale="80" zoomScaleNormal="80" zoomScaleSheetLayoutView="100" workbookViewId="0">
      <selection activeCell="B12" sqref="B12:D12"/>
    </sheetView>
  </sheetViews>
  <sheetFormatPr baseColWidth="10" defaultColWidth="11.42578125" defaultRowHeight="15" x14ac:dyDescent="0.25"/>
  <cols>
    <col min="1" max="1" width="6.42578125" style="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30.75" customHeight="1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ht="18.75" customHeight="1" x14ac:dyDescent="0.25">
      <c r="A4" s="87" t="s">
        <v>1</v>
      </c>
      <c r="B4" s="87"/>
      <c r="C4" s="87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83" t="s">
        <v>2</v>
      </c>
      <c r="B6" s="84"/>
      <c r="C6" s="79" t="s">
        <v>3</v>
      </c>
      <c r="D6" s="80"/>
      <c r="E6" s="80"/>
      <c r="F6" s="80"/>
      <c r="G6" s="80"/>
      <c r="H6" s="81"/>
      <c r="I6" s="84" t="s">
        <v>4</v>
      </c>
      <c r="J6" s="84"/>
      <c r="K6" s="7"/>
      <c r="L6" s="43" t="s">
        <v>5</v>
      </c>
      <c r="M6" s="43"/>
      <c r="N6" s="44"/>
    </row>
    <row r="7" spans="1:14" ht="45" customHeight="1" x14ac:dyDescent="0.25">
      <c r="A7" s="86" t="s">
        <v>6</v>
      </c>
      <c r="B7" s="85"/>
      <c r="C7" s="82"/>
      <c r="D7" s="82"/>
      <c r="E7" s="82"/>
      <c r="F7" s="82"/>
      <c r="G7" s="82"/>
      <c r="H7" s="82"/>
      <c r="I7" s="85" t="s">
        <v>7</v>
      </c>
      <c r="J7" s="85"/>
      <c r="K7" s="8"/>
      <c r="L7" s="45"/>
      <c r="M7" s="45"/>
      <c r="N7" s="46"/>
    </row>
    <row r="8" spans="1:14" ht="45" customHeight="1" x14ac:dyDescent="0.25">
      <c r="A8" s="36" t="s">
        <v>8</v>
      </c>
      <c r="B8" s="37"/>
      <c r="C8" s="47"/>
      <c r="D8" s="47"/>
      <c r="E8" s="47"/>
      <c r="F8" s="47"/>
      <c r="G8" s="47"/>
      <c r="H8" s="47"/>
      <c r="I8" s="37" t="s">
        <v>9</v>
      </c>
      <c r="J8" s="37"/>
      <c r="K8" s="9"/>
      <c r="L8" s="47"/>
      <c r="M8" s="47"/>
      <c r="N8" s="48"/>
    </row>
    <row r="9" spans="1:14" ht="6" customHeight="1" thickBot="1" x14ac:dyDescent="0.3">
      <c r="A9" s="26"/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</row>
    <row r="10" spans="1:14" ht="34.5" customHeight="1" thickBot="1" x14ac:dyDescent="0.3">
      <c r="A10" s="12" t="s">
        <v>10</v>
      </c>
      <c r="B10" s="35" t="s">
        <v>11</v>
      </c>
      <c r="C10" s="35"/>
      <c r="D10" s="35"/>
      <c r="E10" s="13" t="s">
        <v>12</v>
      </c>
      <c r="F10" s="13" t="s">
        <v>13</v>
      </c>
      <c r="G10" s="13" t="s">
        <v>14</v>
      </c>
      <c r="H10" s="13" t="s">
        <v>15</v>
      </c>
      <c r="I10" s="13" t="s">
        <v>16</v>
      </c>
      <c r="J10" s="13" t="s">
        <v>17</v>
      </c>
      <c r="K10" s="13"/>
      <c r="L10" s="13" t="s">
        <v>18</v>
      </c>
      <c r="M10" s="13"/>
      <c r="N10" s="14" t="s">
        <v>19</v>
      </c>
    </row>
    <row r="11" spans="1:14" ht="6" customHeight="1" thickBot="1" x14ac:dyDescent="0.3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s="22" customFormat="1" ht="245.25" customHeight="1" x14ac:dyDescent="0.25">
      <c r="A12" s="3">
        <v>1</v>
      </c>
      <c r="B12" s="49" t="str">
        <f>Hoja1!B1</f>
        <v>•     RENTA FURGÓN OFICINA 20 PIES SIN CHASIS.
•     OF-20 S/C 8.2 ALTURA EXTERIOR,
•     7.5 ANCHO INTERIOR,
•     FORRO EN SHEETROCK,
•     UN (01) A/C 12000 BTU CON CONTROL,
•     INSTALACIÓN ELÉCTRICA,
•     PISO EN CERÁMICA,
•     VENTANAS CORREDIZAS,
•     PUERTAS POLIMETÁLICAS,
•     REJAS PROTECTORAS,
•     TOLDOS,
•     LÁMPARAS,
•     TOMACORRIENTE.
•     INCLUYE TRANSPORTE, MANO DE OBRA Y MATERIALES
•     CONTRATACIÓN POR DOCE (12) MESES</v>
      </c>
      <c r="C12" s="50"/>
      <c r="D12" s="51"/>
      <c r="E12" s="18"/>
      <c r="F12" s="27" t="s">
        <v>20</v>
      </c>
      <c r="G12" s="28">
        <v>3</v>
      </c>
      <c r="H12" s="33"/>
      <c r="I12" s="29">
        <v>0.18</v>
      </c>
      <c r="J12" s="19">
        <f>H12*I12</f>
        <v>0</v>
      </c>
      <c r="K12" s="20">
        <f>G12*J12</f>
        <v>0</v>
      </c>
      <c r="L12" s="19">
        <f>H12+J12</f>
        <v>0</v>
      </c>
      <c r="M12" s="19">
        <f>G12*H12</f>
        <v>0</v>
      </c>
      <c r="N12" s="21">
        <f>G12*L12</f>
        <v>0</v>
      </c>
    </row>
    <row r="13" spans="1:14" s="22" customFormat="1" ht="245.25" customHeight="1" x14ac:dyDescent="0.25">
      <c r="A13" s="5">
        <v>2</v>
      </c>
      <c r="B13" s="49" t="str">
        <f>Hoja1!B2</f>
        <v>•     RENTA FURGÓN OFICINA 40 PIES SIN CHASIS.
•     OF-40 S/CH 8.2 ALTURA EXTERIOR,
•     7.5 ANCHO INTERIOR,
•     FORRO EN SHEETROCK,
•     DOS (02) A/C 12000 BTU CON CONTROL,
•     INSTALACIÓN ELÉCTRICA,
•     PISO EN CERÁMICA O VINIL NEGRO,
•     CUATRO (04) VENTANAS CORREDIZAS,
•     PUERTA POLIMETÁLICA,
•     REJAS PROTECTORAS,
•     TOLDOS,
•     LÁMPARAS,
•     TOMACORRIENTE
•     INCLUYE TRANSPORTE, MANO DE OBRA Y MATERIALES
•     CONTRATACIÓN POR DOCE (12) MESES</v>
      </c>
      <c r="C13" s="50"/>
      <c r="D13" s="51"/>
      <c r="E13" s="23"/>
      <c r="F13" s="30" t="s">
        <v>20</v>
      </c>
      <c r="G13" s="31">
        <v>1</v>
      </c>
      <c r="H13" s="34"/>
      <c r="I13" s="32">
        <v>0.18</v>
      </c>
      <c r="J13" s="20">
        <f t="shared" ref="J13" si="0">H13*I13</f>
        <v>0</v>
      </c>
      <c r="K13" s="20">
        <f t="shared" ref="K13" si="1">G13*J13</f>
        <v>0</v>
      </c>
      <c r="L13" s="20">
        <f t="shared" ref="L13" si="2">H13+J13</f>
        <v>0</v>
      </c>
      <c r="M13" s="20">
        <f t="shared" ref="M13" si="3">G13*H13</f>
        <v>0</v>
      </c>
      <c r="N13" s="24">
        <f t="shared" ref="N13" si="4">G13*L13</f>
        <v>0</v>
      </c>
    </row>
    <row r="14" spans="1:14" ht="27.75" customHeight="1" x14ac:dyDescent="0.25">
      <c r="A14" s="72" t="s">
        <v>21</v>
      </c>
      <c r="B14" s="73"/>
      <c r="C14" s="73"/>
      <c r="D14" s="73"/>
      <c r="E14" s="73"/>
      <c r="F14" s="73"/>
      <c r="G14" s="73"/>
      <c r="H14" s="73"/>
      <c r="I14" s="73"/>
      <c r="J14" s="73"/>
      <c r="K14" s="16"/>
      <c r="L14" s="70">
        <f>SUM(M11:M13)</f>
        <v>0</v>
      </c>
      <c r="M14" s="70"/>
      <c r="N14" s="71"/>
    </row>
    <row r="15" spans="1:14" ht="27.75" customHeight="1" thickBot="1" x14ac:dyDescent="0.3">
      <c r="A15" s="74" t="s">
        <v>22</v>
      </c>
      <c r="B15" s="75"/>
      <c r="C15" s="75"/>
      <c r="D15" s="75"/>
      <c r="E15" s="75"/>
      <c r="F15" s="75"/>
      <c r="G15" s="75"/>
      <c r="H15" s="75"/>
      <c r="I15" s="75"/>
      <c r="J15" s="75"/>
      <c r="K15" s="15"/>
      <c r="L15" s="68">
        <f>SUM(K12:K13)</f>
        <v>0</v>
      </c>
      <c r="M15" s="68"/>
      <c r="N15" s="69"/>
    </row>
    <row r="16" spans="1:14" ht="6" customHeight="1" thickBot="1" x14ac:dyDescent="0.3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s="2" customFormat="1" ht="69" customHeight="1" x14ac:dyDescent="0.2">
      <c r="A17" s="60" t="s">
        <v>23</v>
      </c>
      <c r="B17" s="61"/>
      <c r="C17" s="61"/>
      <c r="D17" s="61"/>
      <c r="E17" s="59"/>
      <c r="F17" s="59"/>
      <c r="G17" s="59"/>
      <c r="H17" s="59"/>
      <c r="I17" s="41" t="s">
        <v>24</v>
      </c>
      <c r="J17" s="42"/>
      <c r="K17" s="4"/>
      <c r="L17" s="38">
        <f>L14+L15</f>
        <v>0</v>
      </c>
      <c r="M17" s="39"/>
      <c r="N17" s="40"/>
    </row>
    <row r="18" spans="1:14" ht="6" customHeight="1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1:14" ht="6" customHeight="1" thickBot="1" x14ac:dyDescent="0.3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</row>
    <row r="20" spans="1:14" ht="15" customHeight="1" x14ac:dyDescent="0.25">
      <c r="A20" s="62" t="s">
        <v>25</v>
      </c>
      <c r="B20" s="63"/>
      <c r="C20" s="63"/>
      <c r="D20" s="63"/>
      <c r="E20" s="63"/>
      <c r="F20" s="63"/>
      <c r="G20" s="63"/>
      <c r="H20" s="63"/>
      <c r="I20" s="52" t="s">
        <v>26</v>
      </c>
      <c r="J20" s="52"/>
      <c r="K20" s="52"/>
      <c r="L20" s="52"/>
      <c r="M20" s="52"/>
      <c r="N20" s="53"/>
    </row>
    <row r="21" spans="1:14" ht="15" customHeight="1" x14ac:dyDescent="0.25">
      <c r="A21" s="64"/>
      <c r="B21" s="65"/>
      <c r="C21" s="65"/>
      <c r="D21" s="65"/>
      <c r="E21" s="65"/>
      <c r="F21" s="65"/>
      <c r="G21" s="65"/>
      <c r="H21" s="65"/>
      <c r="I21" s="54"/>
      <c r="J21" s="54"/>
      <c r="K21" s="54"/>
      <c r="L21" s="54"/>
      <c r="M21" s="54"/>
      <c r="N21" s="55"/>
    </row>
    <row r="22" spans="1:14" ht="15" customHeight="1" x14ac:dyDescent="0.25">
      <c r="A22" s="64"/>
      <c r="B22" s="65"/>
      <c r="C22" s="65"/>
      <c r="D22" s="65"/>
      <c r="E22" s="65"/>
      <c r="F22" s="65"/>
      <c r="G22" s="65"/>
      <c r="H22" s="65"/>
      <c r="I22" s="54"/>
      <c r="J22" s="54"/>
      <c r="K22" s="54"/>
      <c r="L22" s="54"/>
      <c r="M22" s="54"/>
      <c r="N22" s="55"/>
    </row>
    <row r="23" spans="1:14" ht="15" customHeight="1" x14ac:dyDescent="0.25">
      <c r="A23" s="64"/>
      <c r="B23" s="65"/>
      <c r="C23" s="65"/>
      <c r="D23" s="65"/>
      <c r="E23" s="65"/>
      <c r="F23" s="65"/>
      <c r="G23" s="65"/>
      <c r="H23" s="65"/>
      <c r="I23" s="54"/>
      <c r="J23" s="54"/>
      <c r="K23" s="54"/>
      <c r="L23" s="54"/>
      <c r="M23" s="54"/>
      <c r="N23" s="55"/>
    </row>
    <row r="24" spans="1:14" ht="15" customHeight="1" thickBot="1" x14ac:dyDescent="0.3">
      <c r="A24" s="66"/>
      <c r="B24" s="67"/>
      <c r="C24" s="67"/>
      <c r="D24" s="67"/>
      <c r="E24" s="67"/>
      <c r="F24" s="67"/>
      <c r="G24" s="67"/>
      <c r="H24" s="67"/>
      <c r="I24" s="56"/>
      <c r="J24" s="56"/>
      <c r="K24" s="56"/>
      <c r="L24" s="56"/>
      <c r="M24" s="56"/>
      <c r="N24" s="57"/>
    </row>
  </sheetData>
  <sheetProtection algorithmName="SHA-512" hashValue="ixHt9BS4xXeLUrB2lqIjSkzte23RpCuDHsLd23rEhDzCZzLzFRYWj4LV4ukzJSfXwErD+PaTBKBBU5/hC4gWmg==" saltValue="BY8m7d6sGEtWcXFAz+CW9A==" spinCount="100000" sheet="1" objects="1" scenarios="1"/>
  <mergeCells count="31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0:N24"/>
    <mergeCell ref="A11:N11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B10:D10"/>
    <mergeCell ref="A8:B8"/>
    <mergeCell ref="L17:N17"/>
    <mergeCell ref="I17:J17"/>
    <mergeCell ref="L6:N6"/>
    <mergeCell ref="L7:N7"/>
    <mergeCell ref="L8:N8"/>
    <mergeCell ref="B12:D12"/>
    <mergeCell ref="B13:D13"/>
  </mergeCells>
  <dataValidations count="1">
    <dataValidation type="decimal" allowBlank="1" showInputMessage="1" showErrorMessage="1" errorTitle="ALERTA" error="EN ESTA CELDA SOLO ES PERMITIDO DÍGITOS NUMÉRICOS" sqref="H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ABB0-EE24-437E-9C4E-D141CD0EDC45}">
  <dimension ref="A1:B2"/>
  <sheetViews>
    <sheetView zoomScaleNormal="100" workbookViewId="0">
      <selection activeCell="E2" sqref="E2"/>
    </sheetView>
  </sheetViews>
  <sheetFormatPr baseColWidth="10" defaultColWidth="11.42578125" defaultRowHeight="15" x14ac:dyDescent="0.25"/>
  <cols>
    <col min="2" max="2" width="81.5703125" customWidth="1"/>
  </cols>
  <sheetData>
    <row r="1" spans="1:2" ht="227.25" customHeight="1" x14ac:dyDescent="0.25">
      <c r="A1">
        <v>1</v>
      </c>
      <c r="B1" s="17" t="s">
        <v>27</v>
      </c>
    </row>
    <row r="2" spans="1:2" ht="276.75" customHeight="1" x14ac:dyDescent="0.25">
      <c r="A2">
        <v>2</v>
      </c>
      <c r="B2" s="17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E79A7F25-7710-445D-9841-5DF9F54179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2023-08-10T15:49:54Z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