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1"/>
  <workbookPr/>
  <mc:AlternateContent xmlns:mc="http://schemas.openxmlformats.org/markup-compatibility/2006">
    <mc:Choice Requires="x15">
      <x15ac:absPath xmlns:x15ac="http://schemas.microsoft.com/office/spreadsheetml/2010/11/ac" url="C:\Users\maquino\Desktop\Procesos asignados 2023\CM-2023-236 ADQ. INSUMOS PARA USO EN DEPÓSITOS PARA ARCHIVOS - ID607\Editables\Anexos\"/>
    </mc:Choice>
  </mc:AlternateContent>
  <xr:revisionPtr revIDLastSave="12" documentId="13_ncr:1_{4B69EBF6-7F81-4601-B552-5C69B0650D9D}" xr6:coauthVersionLast="47" xr6:coauthVersionMax="47" xr10:uidLastSave="{651E98B9-A00D-4F8A-8659-8ABD4250FBF4}"/>
  <bookViews>
    <workbookView xWindow="20370" yWindow="705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5" l="1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12" i="5"/>
  <c r="M31" i="5"/>
  <c r="M32" i="5"/>
  <c r="J31" i="5"/>
  <c r="L31" i="5" s="1"/>
  <c r="N31" i="5" s="1"/>
  <c r="J32" i="5"/>
  <c r="L32" i="5" s="1"/>
  <c r="N32" i="5" s="1"/>
  <c r="M12" i="5"/>
  <c r="L33" i="5" l="1"/>
  <c r="L12" i="5"/>
  <c r="N12" i="5" s="1"/>
  <c r="K12" i="5"/>
  <c r="K32" i="5"/>
  <c r="K31" i="5"/>
  <c r="L34" i="5" l="1"/>
  <c r="L36" i="5" s="1"/>
</calcChain>
</file>

<file path=xl/sharedStrings.xml><?xml version="1.0" encoding="utf-8"?>
<sst xmlns="http://schemas.openxmlformats.org/spreadsheetml/2006/main" count="68" uniqueCount="49">
  <si>
    <t>OFERTA ECONÓMICA</t>
  </si>
  <si>
    <t>SNCC.F.033-OFERTA ECONÓMICA</t>
  </si>
  <si>
    <t>Título del Proceso:</t>
  </si>
  <si>
    <t>ADQUISICIÓN DE INSUMOS PARA USO EN DEPÓSITOS PARA ARCHIVO CENTRAL DEL PODER JUDICIAL</t>
  </si>
  <si>
    <t>No. Expediente:</t>
  </si>
  <si>
    <t>CM-2023-236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</si>
  <si>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</si>
  <si>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</si>
  <si>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</si>
  <si>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</si>
  <si>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</si>
  <si>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</si>
  <si>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</si>
  <si>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</si>
  <si>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</si>
  <si>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</si>
  <si>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</si>
  <si>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</si>
  <si>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</si>
  <si>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</si>
  <si>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ESCALERA DE FIBRA DE VIDRIO:
• 8 PIES
• MATERIAL: FIBRA DE VIDRIO
• TIPO: DOS BANDAS
• CAPACIDAD: 250 LIBRAS</t>
  </si>
  <si>
    <t>UND</t>
  </si>
  <si>
    <t>ESCALERA DE FIBRA DE VIDRIO:
• 6 PIES
• MATERIAL: FIBRA DE VIDRIO
• TIPO: DOS BANDAS
• CAPACIDAD: 250 LIBRAS</t>
  </si>
  <si>
    <t>ESCALERA DE FIBRA DE VIDRIO:
• 4 PIES
• MATERIAL: FIBRA DE VIDRIO
• TIPO: DOS BANDAS
• CAPACIDAD: 250 LIBRAS</t>
  </si>
  <si>
    <t>ESCALERA DE FIBRA DE VIDRIO:
• 28 PIES
• MATERIAL: FIBRA DE VIDRIO
• TIPO: EXTENSIÓN
• CAPACIDAD: 250 LIBRAS</t>
  </si>
  <si>
    <t>PULIDORA:
• VELOCIDAD SIN CARGA: 
11,000 RPM
• DISCO: 4 1/2"
*800WW</t>
  </si>
  <si>
    <t xml:space="preserve">CHICHARRA MECÁNICA:
1/2"X10"
*CABEZA REDONDA </t>
  </si>
  <si>
    <t>CUBO DE IMPACTO LARGO 
13MM - HEXAGONAL 1/2"</t>
  </si>
  <si>
    <t>GUANTES:
PARES DE GUANTES PIEL/TELA 
(REFORZADO)</t>
  </si>
  <si>
    <t>PARES</t>
  </si>
  <si>
    <t>GUANTES:
PARES DE GUANTES DE 
NITRILO</t>
  </si>
  <si>
    <t xml:space="preserve">
CINTA MÉTRICA METAL 5M X ¾</t>
  </si>
  <si>
    <t>LLAVE:
LLAVE 13MM ANTI 
DESLIZANTE</t>
  </si>
  <si>
    <t>LLAVE:
LLAVE 12MM ANTI 
DESLIZANTE</t>
  </si>
  <si>
    <t>EXTENSIÓN ELÉCTRICA:
EXTENS. ELECTR. 12/3X100'</t>
  </si>
  <si>
    <t>EXTENSIÓN ELÉCTRICA:
12/3 X 40'  3 TOMAS</t>
  </si>
  <si>
    <t>DESTORNILLADOR:
• DOS (2) DESTORNILLADORES PLANOS 
6.5 X 100MM 
• DOS (2) DESTORNILLADORES STRIAS
6.5 X 100MM 
• PUNTA MAGNÉTICA.</t>
  </si>
  <si>
    <t>DISCO DE CORTE:
DISCO CORTE METAL 4-1/2 X 1.2MM X 7/8" 
PLANO</t>
  </si>
  <si>
    <t>LLAVE DE IMPACTO:
INALÁMBRICA DE 1/2” (13MM) CON PIN DE 
RETENCIÓN DE 20V, MAX TORQUE DE 700 PIES-LBS.
• MOTOR SIN CARBONES (BRUSHLESS)
• CARGADOR Y BATERÍA INCLUIDA</t>
  </si>
  <si>
    <t>BULTO DE HERRAMIENTAS 16" 
• RESISTE CARGA DE 25 KG.
• SE MANTIENE DE PIE NO COLAPSA.
• CORREA DE HOMBRO TOTALMENTE AJUSTABLE</t>
  </si>
  <si>
    <t>FAJAS CON SOPORTE:
• 10 MEDIUM
• 10 LARGE
• TIRANTES ELÁSTICOS DE ALTA VISIBILIDAD 
• CINTURÓN DE POLIPROPILENO CON BROCHE 
• COSTURA REFORZADA “TIPO PARACAIDISTA”</t>
  </si>
  <si>
    <t>CARRITO PARA ALMACÉN:
• CARRETILLA DE CARGA MANUAL.
• CAPACIDAD: 300 KILOGRAMOS.
• RUEDA SÓLIDA.</t>
  </si>
  <si>
    <t>CASCO PARA OBRERO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</si>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</sst>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 applyProtection="1">
      <alignment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 applyProtection="1">
      <alignment vertical="center"/>
      <protection locked="0"/>
    </xf>
    <xf numFmtId="9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4" borderId="21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 applyProtection="1">
      <alignment wrapText="1"/>
      <protection locked="0"/>
    </xf>
    <xf numFmtId="0" fontId="5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 applyProtection="1">
      <alignment vertical="center"/>
      <protection locked="0"/>
    </xf>
    <xf numFmtId="9" fontId="5" fillId="2" borderId="30" xfId="0" applyNumberFormat="1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vertical="center"/>
    </xf>
    <xf numFmtId="164" fontId="5" fillId="4" borderId="31" xfId="0" applyNumberFormat="1" applyFont="1" applyFill="1" applyBorder="1" applyAlignment="1">
      <alignment vertical="center"/>
    </xf>
    <xf numFmtId="0" fontId="14" fillId="4" borderId="2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4" fillId="4" borderId="3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topLeftCell="A16" zoomScale="80" zoomScaleNormal="80" zoomScaleSheetLayoutView="100" workbookViewId="0">
      <selection activeCell="F19" sqref="F19:F20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24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0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8.75" customHeight="1">
      <c r="A4" s="51" t="s">
        <v>1</v>
      </c>
      <c r="B4" s="51"/>
      <c r="C4" s="51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46" t="s">
        <v>2</v>
      </c>
      <c r="B6" s="47"/>
      <c r="C6" s="41" t="s">
        <v>3</v>
      </c>
      <c r="D6" s="42"/>
      <c r="E6" s="42"/>
      <c r="F6" s="42"/>
      <c r="G6" s="42"/>
      <c r="H6" s="43"/>
      <c r="I6" s="47" t="s">
        <v>4</v>
      </c>
      <c r="J6" s="47"/>
      <c r="K6" s="5"/>
      <c r="L6" s="87" t="s">
        <v>5</v>
      </c>
      <c r="M6" s="87"/>
      <c r="N6" s="88"/>
    </row>
    <row r="7" spans="1:14" ht="45" customHeight="1">
      <c r="A7" s="50" t="s">
        <v>6</v>
      </c>
      <c r="B7" s="48"/>
      <c r="C7" s="44"/>
      <c r="D7" s="44"/>
      <c r="E7" s="44"/>
      <c r="F7" s="44"/>
      <c r="G7" s="44"/>
      <c r="H7" s="44"/>
      <c r="I7" s="48" t="s">
        <v>7</v>
      </c>
      <c r="J7" s="48"/>
      <c r="K7" s="6"/>
      <c r="L7" s="89"/>
      <c r="M7" s="89"/>
      <c r="N7" s="90"/>
    </row>
    <row r="8" spans="1:14" ht="45" customHeight="1">
      <c r="A8" s="81" t="s">
        <v>8</v>
      </c>
      <c r="B8" s="49"/>
      <c r="C8" s="45"/>
      <c r="D8" s="45"/>
      <c r="E8" s="45"/>
      <c r="F8" s="45"/>
      <c r="G8" s="45"/>
      <c r="H8" s="45"/>
      <c r="I8" s="49" t="s">
        <v>9</v>
      </c>
      <c r="J8" s="49"/>
      <c r="K8" s="7"/>
      <c r="L8" s="45"/>
      <c r="M8" s="45"/>
      <c r="N8" s="91"/>
    </row>
    <row r="9" spans="1:14" ht="6" customHeight="1" thickBo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>
      <c r="A10" s="10" t="s">
        <v>10</v>
      </c>
      <c r="B10" s="80" t="s">
        <v>11</v>
      </c>
      <c r="C10" s="80"/>
      <c r="D10" s="80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ht="103.5" customHeight="1">
      <c r="A12" s="21">
        <v>1</v>
      </c>
      <c r="B12" s="59" t="s">
        <v>20</v>
      </c>
      <c r="C12" s="59"/>
      <c r="D12" s="59"/>
      <c r="E12" s="22"/>
      <c r="F12" s="23" t="s">
        <v>21</v>
      </c>
      <c r="G12" s="24">
        <v>2</v>
      </c>
      <c r="H12" s="25"/>
      <c r="I12" s="26">
        <v>0.18</v>
      </c>
      <c r="J12" s="27">
        <f>H12*I12</f>
        <v>0</v>
      </c>
      <c r="K12" s="27">
        <f>G12*J12</f>
        <v>0</v>
      </c>
      <c r="L12" s="27">
        <f>H12+J12</f>
        <v>0</v>
      </c>
      <c r="M12" s="27">
        <f>G12*H12</f>
        <v>0</v>
      </c>
      <c r="N12" s="28">
        <f>G12*L12</f>
        <v>0</v>
      </c>
    </row>
    <row r="13" spans="1:14" ht="100.5" customHeight="1">
      <c r="A13" s="29">
        <v>2</v>
      </c>
      <c r="B13" s="39" t="s">
        <v>22</v>
      </c>
      <c r="C13" s="39"/>
      <c r="D13" s="39"/>
      <c r="E13" s="15"/>
      <c r="F13" s="14" t="s">
        <v>21</v>
      </c>
      <c r="G13" s="16">
        <v>4</v>
      </c>
      <c r="H13" s="17"/>
      <c r="I13" s="18">
        <v>0.18</v>
      </c>
      <c r="J13" s="19">
        <f t="shared" ref="J13:J30" si="0">H13*I13</f>
        <v>0</v>
      </c>
      <c r="K13" s="19"/>
      <c r="L13" s="19">
        <f t="shared" ref="L13:L30" si="1">H13+J13</f>
        <v>0</v>
      </c>
      <c r="M13" s="19"/>
      <c r="N13" s="30">
        <f t="shared" ref="N13:N30" si="2">G13*L13</f>
        <v>0</v>
      </c>
    </row>
    <row r="14" spans="1:14" ht="93" customHeight="1">
      <c r="A14" s="29">
        <v>3</v>
      </c>
      <c r="B14" s="39" t="s">
        <v>23</v>
      </c>
      <c r="C14" s="39"/>
      <c r="D14" s="39"/>
      <c r="E14" s="15"/>
      <c r="F14" s="14" t="s">
        <v>21</v>
      </c>
      <c r="G14" s="16">
        <v>4</v>
      </c>
      <c r="H14" s="17"/>
      <c r="I14" s="18">
        <v>0.18</v>
      </c>
      <c r="J14" s="19">
        <f t="shared" si="0"/>
        <v>0</v>
      </c>
      <c r="K14" s="19"/>
      <c r="L14" s="19">
        <f t="shared" si="1"/>
        <v>0</v>
      </c>
      <c r="M14" s="19"/>
      <c r="N14" s="30">
        <f t="shared" si="2"/>
        <v>0</v>
      </c>
    </row>
    <row r="15" spans="1:14" ht="90" customHeight="1">
      <c r="A15" s="29">
        <v>4</v>
      </c>
      <c r="B15" s="39" t="s">
        <v>24</v>
      </c>
      <c r="C15" s="39"/>
      <c r="D15" s="39"/>
      <c r="E15" s="15"/>
      <c r="F15" s="14" t="s">
        <v>21</v>
      </c>
      <c r="G15" s="16">
        <v>2</v>
      </c>
      <c r="H15" s="17"/>
      <c r="I15" s="18">
        <v>0.18</v>
      </c>
      <c r="J15" s="19">
        <f t="shared" si="0"/>
        <v>0</v>
      </c>
      <c r="K15" s="19"/>
      <c r="L15" s="19">
        <f t="shared" si="1"/>
        <v>0</v>
      </c>
      <c r="M15" s="19"/>
      <c r="N15" s="30">
        <f t="shared" si="2"/>
        <v>0</v>
      </c>
    </row>
    <row r="16" spans="1:14" ht="72.75" customHeight="1">
      <c r="A16" s="29">
        <v>5</v>
      </c>
      <c r="B16" s="39" t="s">
        <v>25</v>
      </c>
      <c r="C16" s="39"/>
      <c r="D16" s="39"/>
      <c r="E16" s="15"/>
      <c r="F16" s="14" t="s">
        <v>21</v>
      </c>
      <c r="G16" s="16">
        <v>2</v>
      </c>
      <c r="H16" s="17"/>
      <c r="I16" s="18">
        <v>0.18</v>
      </c>
      <c r="J16" s="19">
        <f t="shared" si="0"/>
        <v>0</v>
      </c>
      <c r="K16" s="19"/>
      <c r="L16" s="19">
        <f t="shared" si="1"/>
        <v>0</v>
      </c>
      <c r="M16" s="19"/>
      <c r="N16" s="30">
        <f t="shared" si="2"/>
        <v>0</v>
      </c>
    </row>
    <row r="17" spans="1:14" ht="57" customHeight="1">
      <c r="A17" s="29">
        <v>6</v>
      </c>
      <c r="B17" s="39" t="s">
        <v>26</v>
      </c>
      <c r="C17" s="39"/>
      <c r="D17" s="39"/>
      <c r="E17" s="15"/>
      <c r="F17" s="14" t="s">
        <v>21</v>
      </c>
      <c r="G17" s="16">
        <v>4</v>
      </c>
      <c r="H17" s="17"/>
      <c r="I17" s="18">
        <v>0.18</v>
      </c>
      <c r="J17" s="19">
        <f t="shared" si="0"/>
        <v>0</v>
      </c>
      <c r="K17" s="19"/>
      <c r="L17" s="19">
        <f t="shared" si="1"/>
        <v>0</v>
      </c>
      <c r="M17" s="19"/>
      <c r="N17" s="30">
        <f t="shared" si="2"/>
        <v>0</v>
      </c>
    </row>
    <row r="18" spans="1:14" ht="39" customHeight="1">
      <c r="A18" s="29">
        <v>7</v>
      </c>
      <c r="B18" s="39" t="s">
        <v>27</v>
      </c>
      <c r="C18" s="39"/>
      <c r="D18" s="39"/>
      <c r="E18" s="15"/>
      <c r="F18" s="14" t="s">
        <v>21</v>
      </c>
      <c r="G18" s="16">
        <v>6</v>
      </c>
      <c r="H18" s="17"/>
      <c r="I18" s="18">
        <v>0.18</v>
      </c>
      <c r="J18" s="19">
        <f t="shared" si="0"/>
        <v>0</v>
      </c>
      <c r="K18" s="19"/>
      <c r="L18" s="19">
        <f t="shared" si="1"/>
        <v>0</v>
      </c>
      <c r="M18" s="19"/>
      <c r="N18" s="30">
        <f t="shared" si="2"/>
        <v>0</v>
      </c>
    </row>
    <row r="19" spans="1:14" ht="59.25" customHeight="1">
      <c r="A19" s="29">
        <v>8</v>
      </c>
      <c r="B19" s="39" t="s">
        <v>28</v>
      </c>
      <c r="C19" s="39"/>
      <c r="D19" s="39"/>
      <c r="E19" s="15"/>
      <c r="F19" s="14" t="s">
        <v>29</v>
      </c>
      <c r="G19" s="16">
        <v>6</v>
      </c>
      <c r="H19" s="17"/>
      <c r="I19" s="18">
        <v>0.18</v>
      </c>
      <c r="J19" s="19">
        <f t="shared" si="0"/>
        <v>0</v>
      </c>
      <c r="K19" s="19"/>
      <c r="L19" s="19">
        <f t="shared" si="1"/>
        <v>0</v>
      </c>
      <c r="M19" s="19"/>
      <c r="N19" s="30">
        <f t="shared" si="2"/>
        <v>0</v>
      </c>
    </row>
    <row r="20" spans="1:14" ht="56.25" customHeight="1">
      <c r="A20" s="29">
        <v>9</v>
      </c>
      <c r="B20" s="39" t="s">
        <v>30</v>
      </c>
      <c r="C20" s="39"/>
      <c r="D20" s="39"/>
      <c r="E20" s="15"/>
      <c r="F20" s="14" t="s">
        <v>29</v>
      </c>
      <c r="G20" s="16">
        <v>20</v>
      </c>
      <c r="H20" s="17"/>
      <c r="I20" s="18">
        <v>0.18</v>
      </c>
      <c r="J20" s="19">
        <f t="shared" si="0"/>
        <v>0</v>
      </c>
      <c r="K20" s="19"/>
      <c r="L20" s="19">
        <f t="shared" si="1"/>
        <v>0</v>
      </c>
      <c r="M20" s="19"/>
      <c r="N20" s="30">
        <f t="shared" si="2"/>
        <v>0</v>
      </c>
    </row>
    <row r="21" spans="1:14" ht="55.5" customHeight="1">
      <c r="A21" s="29">
        <v>10</v>
      </c>
      <c r="B21" s="39" t="s">
        <v>31</v>
      </c>
      <c r="C21" s="39"/>
      <c r="D21" s="39"/>
      <c r="E21" s="15"/>
      <c r="F21" s="14" t="s">
        <v>21</v>
      </c>
      <c r="G21" s="16">
        <v>4</v>
      </c>
      <c r="H21" s="17"/>
      <c r="I21" s="18">
        <v>0.18</v>
      </c>
      <c r="J21" s="19">
        <f t="shared" si="0"/>
        <v>0</v>
      </c>
      <c r="K21" s="19"/>
      <c r="L21" s="19">
        <f t="shared" si="1"/>
        <v>0</v>
      </c>
      <c r="M21" s="19"/>
      <c r="N21" s="30">
        <f t="shared" si="2"/>
        <v>0</v>
      </c>
    </row>
    <row r="22" spans="1:14" ht="51.75" customHeight="1">
      <c r="A22" s="29">
        <v>11</v>
      </c>
      <c r="B22" s="39" t="s">
        <v>32</v>
      </c>
      <c r="C22" s="39"/>
      <c r="D22" s="39"/>
      <c r="E22" s="15"/>
      <c r="F22" s="14" t="s">
        <v>21</v>
      </c>
      <c r="G22" s="16">
        <v>10</v>
      </c>
      <c r="H22" s="17"/>
      <c r="I22" s="18">
        <v>0.18</v>
      </c>
      <c r="J22" s="19">
        <f t="shared" si="0"/>
        <v>0</v>
      </c>
      <c r="K22" s="19"/>
      <c r="L22" s="19">
        <f t="shared" si="1"/>
        <v>0</v>
      </c>
      <c r="M22" s="19"/>
      <c r="N22" s="30">
        <f t="shared" si="2"/>
        <v>0</v>
      </c>
    </row>
    <row r="23" spans="1:14" ht="51" customHeight="1">
      <c r="A23" s="29">
        <v>12</v>
      </c>
      <c r="B23" s="39" t="s">
        <v>33</v>
      </c>
      <c r="C23" s="39"/>
      <c r="D23" s="39"/>
      <c r="E23" s="15"/>
      <c r="F23" s="14" t="s">
        <v>21</v>
      </c>
      <c r="G23" s="16">
        <v>4</v>
      </c>
      <c r="H23" s="17"/>
      <c r="I23" s="18">
        <v>0.18</v>
      </c>
      <c r="J23" s="19">
        <f t="shared" si="0"/>
        <v>0</v>
      </c>
      <c r="K23" s="19"/>
      <c r="L23" s="19">
        <f t="shared" si="1"/>
        <v>0</v>
      </c>
      <c r="M23" s="19"/>
      <c r="N23" s="30">
        <f t="shared" si="2"/>
        <v>0</v>
      </c>
    </row>
    <row r="24" spans="1:14" ht="54" customHeight="1">
      <c r="A24" s="29">
        <v>13</v>
      </c>
      <c r="B24" s="39" t="s">
        <v>34</v>
      </c>
      <c r="C24" s="39"/>
      <c r="D24" s="39"/>
      <c r="E24" s="15"/>
      <c r="F24" s="14" t="s">
        <v>21</v>
      </c>
      <c r="G24" s="16">
        <v>1</v>
      </c>
      <c r="H24" s="17"/>
      <c r="I24" s="18">
        <v>0.18</v>
      </c>
      <c r="J24" s="19">
        <f t="shared" si="0"/>
        <v>0</v>
      </c>
      <c r="K24" s="19"/>
      <c r="L24" s="19">
        <f t="shared" si="1"/>
        <v>0</v>
      </c>
      <c r="M24" s="19"/>
      <c r="N24" s="30">
        <f t="shared" si="2"/>
        <v>0</v>
      </c>
    </row>
    <row r="25" spans="1:14" ht="45.75" customHeight="1">
      <c r="A25" s="29">
        <v>14</v>
      </c>
      <c r="B25" s="39" t="s">
        <v>35</v>
      </c>
      <c r="C25" s="39"/>
      <c r="D25" s="39"/>
      <c r="E25" s="15"/>
      <c r="F25" s="14" t="s">
        <v>21</v>
      </c>
      <c r="G25" s="16">
        <v>1</v>
      </c>
      <c r="H25" s="17"/>
      <c r="I25" s="18">
        <v>0.18</v>
      </c>
      <c r="J25" s="19">
        <f t="shared" si="0"/>
        <v>0</v>
      </c>
      <c r="K25" s="19"/>
      <c r="L25" s="19">
        <f t="shared" si="1"/>
        <v>0</v>
      </c>
      <c r="M25" s="19"/>
      <c r="N25" s="30">
        <f t="shared" si="2"/>
        <v>0</v>
      </c>
    </row>
    <row r="26" spans="1:14" ht="130.5" customHeight="1">
      <c r="A26" s="29">
        <v>15</v>
      </c>
      <c r="B26" s="39" t="s">
        <v>36</v>
      </c>
      <c r="C26" s="39"/>
      <c r="D26" s="39"/>
      <c r="E26" s="15"/>
      <c r="F26" s="14" t="s">
        <v>21</v>
      </c>
      <c r="G26" s="16">
        <v>4</v>
      </c>
      <c r="H26" s="17"/>
      <c r="I26" s="18">
        <v>0.18</v>
      </c>
      <c r="J26" s="19">
        <f t="shared" si="0"/>
        <v>0</v>
      </c>
      <c r="K26" s="19"/>
      <c r="L26" s="19">
        <f t="shared" si="1"/>
        <v>0</v>
      </c>
      <c r="M26" s="19"/>
      <c r="N26" s="30">
        <f t="shared" si="2"/>
        <v>0</v>
      </c>
    </row>
    <row r="27" spans="1:14" ht="97.5" customHeight="1">
      <c r="A27" s="29">
        <v>16</v>
      </c>
      <c r="B27" s="39" t="s">
        <v>37</v>
      </c>
      <c r="C27" s="39"/>
      <c r="D27" s="39"/>
      <c r="E27" s="15"/>
      <c r="F27" s="14" t="s">
        <v>21</v>
      </c>
      <c r="G27" s="16">
        <v>80</v>
      </c>
      <c r="H27" s="17"/>
      <c r="I27" s="18">
        <v>0.18</v>
      </c>
      <c r="J27" s="19">
        <f t="shared" si="0"/>
        <v>0</v>
      </c>
      <c r="K27" s="19"/>
      <c r="L27" s="19">
        <f t="shared" si="1"/>
        <v>0</v>
      </c>
      <c r="M27" s="19"/>
      <c r="N27" s="30">
        <f t="shared" si="2"/>
        <v>0</v>
      </c>
    </row>
    <row r="28" spans="1:14" ht="169.5" customHeight="1">
      <c r="A28" s="29">
        <v>17</v>
      </c>
      <c r="B28" s="39" t="s">
        <v>38</v>
      </c>
      <c r="C28" s="39"/>
      <c r="D28" s="39"/>
      <c r="E28" s="15"/>
      <c r="F28" s="14" t="s">
        <v>21</v>
      </c>
      <c r="G28" s="16">
        <v>2</v>
      </c>
      <c r="H28" s="17"/>
      <c r="I28" s="18">
        <v>0.18</v>
      </c>
      <c r="J28" s="19">
        <f t="shared" si="0"/>
        <v>0</v>
      </c>
      <c r="K28" s="19"/>
      <c r="L28" s="19">
        <f t="shared" si="1"/>
        <v>0</v>
      </c>
      <c r="M28" s="19"/>
      <c r="N28" s="30">
        <f t="shared" si="2"/>
        <v>0</v>
      </c>
    </row>
    <row r="29" spans="1:14" ht="130.5" customHeight="1">
      <c r="A29" s="29">
        <v>18</v>
      </c>
      <c r="B29" s="39" t="s">
        <v>39</v>
      </c>
      <c r="C29" s="39"/>
      <c r="D29" s="39"/>
      <c r="E29" s="15"/>
      <c r="F29" s="14" t="s">
        <v>21</v>
      </c>
      <c r="G29" s="16">
        <v>2</v>
      </c>
      <c r="H29" s="17"/>
      <c r="I29" s="18">
        <v>0.18</v>
      </c>
      <c r="J29" s="19">
        <f t="shared" si="0"/>
        <v>0</v>
      </c>
      <c r="K29" s="19"/>
      <c r="L29" s="19">
        <f t="shared" si="1"/>
        <v>0</v>
      </c>
      <c r="M29" s="19"/>
      <c r="N29" s="30">
        <f t="shared" si="2"/>
        <v>0</v>
      </c>
    </row>
    <row r="30" spans="1:14" ht="95.25" customHeight="1">
      <c r="A30" s="29">
        <v>19</v>
      </c>
      <c r="B30" s="39" t="s">
        <v>40</v>
      </c>
      <c r="C30" s="39"/>
      <c r="D30" s="39"/>
      <c r="E30" s="15"/>
      <c r="F30" s="14" t="s">
        <v>21</v>
      </c>
      <c r="G30" s="16">
        <v>20</v>
      </c>
      <c r="H30" s="17"/>
      <c r="I30" s="18">
        <v>0.18</v>
      </c>
      <c r="J30" s="19">
        <f t="shared" si="0"/>
        <v>0</v>
      </c>
      <c r="K30" s="19"/>
      <c r="L30" s="19">
        <f t="shared" si="1"/>
        <v>0</v>
      </c>
      <c r="M30" s="19"/>
      <c r="N30" s="30">
        <f t="shared" si="2"/>
        <v>0</v>
      </c>
    </row>
    <row r="31" spans="1:14" ht="93" customHeight="1">
      <c r="A31" s="29">
        <v>20</v>
      </c>
      <c r="B31" s="39" t="s">
        <v>41</v>
      </c>
      <c r="C31" s="39"/>
      <c r="D31" s="39"/>
      <c r="E31" s="15"/>
      <c r="F31" s="14" t="s">
        <v>21</v>
      </c>
      <c r="G31" s="16">
        <v>5</v>
      </c>
      <c r="H31" s="17"/>
      <c r="I31" s="18">
        <v>0.18</v>
      </c>
      <c r="J31" s="19">
        <f>H31*I31</f>
        <v>0</v>
      </c>
      <c r="K31" s="19">
        <f t="shared" ref="K31:K32" si="3">G31*J31</f>
        <v>0</v>
      </c>
      <c r="L31" s="19">
        <f t="shared" ref="L31:L32" si="4">H31+J31</f>
        <v>0</v>
      </c>
      <c r="M31" s="19">
        <f t="shared" ref="M31:M32" si="5">G31*H31</f>
        <v>0</v>
      </c>
      <c r="N31" s="30">
        <f t="shared" ref="N31:N32" si="6">G31*L31</f>
        <v>0</v>
      </c>
    </row>
    <row r="32" spans="1:14" ht="29.25" customHeight="1">
      <c r="A32" s="31">
        <v>21</v>
      </c>
      <c r="B32" s="79" t="s">
        <v>42</v>
      </c>
      <c r="C32" s="79"/>
      <c r="D32" s="79"/>
      <c r="E32" s="32"/>
      <c r="F32" s="33" t="s">
        <v>21</v>
      </c>
      <c r="G32" s="34">
        <v>20</v>
      </c>
      <c r="H32" s="35"/>
      <c r="I32" s="36">
        <v>0.18</v>
      </c>
      <c r="J32" s="37">
        <f t="shared" ref="J32" si="7">H32*I32</f>
        <v>0</v>
      </c>
      <c r="K32" s="37">
        <f t="shared" si="3"/>
        <v>0</v>
      </c>
      <c r="L32" s="37">
        <f t="shared" si="4"/>
        <v>0</v>
      </c>
      <c r="M32" s="37">
        <f t="shared" si="5"/>
        <v>0</v>
      </c>
      <c r="N32" s="38">
        <f t="shared" si="6"/>
        <v>0</v>
      </c>
    </row>
    <row r="33" spans="1:14" ht="27.75" customHeight="1">
      <c r="A33" s="73" t="s">
        <v>43</v>
      </c>
      <c r="B33" s="74"/>
      <c r="C33" s="74"/>
      <c r="D33" s="74"/>
      <c r="E33" s="74"/>
      <c r="F33" s="74"/>
      <c r="G33" s="74"/>
      <c r="H33" s="74"/>
      <c r="I33" s="74"/>
      <c r="J33" s="74"/>
      <c r="K33" s="20"/>
      <c r="L33" s="71">
        <f>SUM(M12:M32)</f>
        <v>0</v>
      </c>
      <c r="M33" s="71"/>
      <c r="N33" s="72"/>
    </row>
    <row r="34" spans="1:14" ht="27.75" customHeight="1">
      <c r="A34" s="75" t="s">
        <v>44</v>
      </c>
      <c r="B34" s="76"/>
      <c r="C34" s="76"/>
      <c r="D34" s="76"/>
      <c r="E34" s="76"/>
      <c r="F34" s="76"/>
      <c r="G34" s="76"/>
      <c r="H34" s="76"/>
      <c r="I34" s="76"/>
      <c r="J34" s="76"/>
      <c r="K34" s="13"/>
      <c r="L34" s="69">
        <f>SUM(K12:K32)</f>
        <v>0</v>
      </c>
      <c r="M34" s="69"/>
      <c r="N34" s="70"/>
    </row>
    <row r="35" spans="1:14" ht="6" customHeight="1" thickBo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</row>
    <row r="36" spans="1:14" s="2" customFormat="1" ht="69" customHeight="1">
      <c r="A36" s="61" t="s">
        <v>45</v>
      </c>
      <c r="B36" s="62"/>
      <c r="C36" s="62"/>
      <c r="D36" s="62"/>
      <c r="E36" s="60"/>
      <c r="F36" s="60"/>
      <c r="G36" s="60"/>
      <c r="H36" s="60"/>
      <c r="I36" s="85" t="s">
        <v>46</v>
      </c>
      <c r="J36" s="86"/>
      <c r="K36" s="3"/>
      <c r="L36" s="82">
        <f>L33+L34</f>
        <v>0</v>
      </c>
      <c r="M36" s="83"/>
      <c r="N36" s="84"/>
    </row>
    <row r="37" spans="1:14" ht="6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4" ht="6" customHeight="1" thickBo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ht="15" customHeight="1">
      <c r="A39" s="63" t="s">
        <v>47</v>
      </c>
      <c r="B39" s="64"/>
      <c r="C39" s="64"/>
      <c r="D39" s="64"/>
      <c r="E39" s="64"/>
      <c r="F39" s="64"/>
      <c r="G39" s="64"/>
      <c r="H39" s="64"/>
      <c r="I39" s="52" t="s">
        <v>48</v>
      </c>
      <c r="J39" s="52"/>
      <c r="K39" s="52"/>
      <c r="L39" s="52"/>
      <c r="M39" s="52"/>
      <c r="N39" s="53"/>
    </row>
    <row r="40" spans="1:14" ht="15" customHeight="1">
      <c r="A40" s="65"/>
      <c r="B40" s="66"/>
      <c r="C40" s="66"/>
      <c r="D40" s="66"/>
      <c r="E40" s="66"/>
      <c r="F40" s="66"/>
      <c r="G40" s="66"/>
      <c r="H40" s="66"/>
      <c r="I40" s="54"/>
      <c r="J40" s="54"/>
      <c r="K40" s="54"/>
      <c r="L40" s="54"/>
      <c r="M40" s="54"/>
      <c r="N40" s="55"/>
    </row>
    <row r="41" spans="1:14" ht="15" customHeight="1">
      <c r="A41" s="65"/>
      <c r="B41" s="66"/>
      <c r="C41" s="66"/>
      <c r="D41" s="66"/>
      <c r="E41" s="66"/>
      <c r="F41" s="66"/>
      <c r="G41" s="66"/>
      <c r="H41" s="66"/>
      <c r="I41" s="54"/>
      <c r="J41" s="54"/>
      <c r="K41" s="54"/>
      <c r="L41" s="54"/>
      <c r="M41" s="54"/>
      <c r="N41" s="55"/>
    </row>
    <row r="42" spans="1:14" ht="15" customHeight="1">
      <c r="A42" s="65"/>
      <c r="B42" s="66"/>
      <c r="C42" s="66"/>
      <c r="D42" s="66"/>
      <c r="E42" s="66"/>
      <c r="F42" s="66"/>
      <c r="G42" s="66"/>
      <c r="H42" s="66"/>
      <c r="I42" s="54"/>
      <c r="J42" s="54"/>
      <c r="K42" s="54"/>
      <c r="L42" s="54"/>
      <c r="M42" s="54"/>
      <c r="N42" s="55"/>
    </row>
    <row r="43" spans="1:14" ht="15" customHeight="1" thickBot="1">
      <c r="A43" s="67"/>
      <c r="B43" s="68"/>
      <c r="C43" s="68"/>
      <c r="D43" s="68"/>
      <c r="E43" s="68"/>
      <c r="F43" s="68"/>
      <c r="G43" s="68"/>
      <c r="H43" s="68"/>
      <c r="I43" s="56"/>
      <c r="J43" s="56"/>
      <c r="K43" s="56"/>
      <c r="L43" s="56"/>
      <c r="M43" s="56"/>
      <c r="N43" s="57"/>
    </row>
  </sheetData>
  <mergeCells count="50">
    <mergeCell ref="B10:D10"/>
    <mergeCell ref="A8:B8"/>
    <mergeCell ref="L36:N36"/>
    <mergeCell ref="I36:J36"/>
    <mergeCell ref="L6:N6"/>
    <mergeCell ref="L7:N7"/>
    <mergeCell ref="L8:N8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I39:N43"/>
    <mergeCell ref="A11:N11"/>
    <mergeCell ref="B12:D12"/>
    <mergeCell ref="E36:H36"/>
    <mergeCell ref="A36:D36"/>
    <mergeCell ref="A39:H43"/>
    <mergeCell ref="L34:N34"/>
    <mergeCell ref="L33:N33"/>
    <mergeCell ref="A33:J33"/>
    <mergeCell ref="A34:J34"/>
    <mergeCell ref="A35:N35"/>
    <mergeCell ref="A37:N37"/>
    <mergeCell ref="A38:N38"/>
    <mergeCell ref="B31:D31"/>
    <mergeCell ref="B32:D32"/>
    <mergeCell ref="B27:D2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B28:D28"/>
    <mergeCell ref="B29:D29"/>
    <mergeCell ref="B30:D30"/>
    <mergeCell ref="B22:D22"/>
    <mergeCell ref="B23:D23"/>
    <mergeCell ref="B24:D24"/>
    <mergeCell ref="B25:D25"/>
    <mergeCell ref="B26:D26"/>
  </mergeCells>
  <dataValidations count="1">
    <dataValidation type="decimal" allowBlank="1" showInputMessage="1" showErrorMessage="1" errorTitle="ALERTA" error="EN ESTA CELDA SOLO ES PERMITIDO DÍGITOS NUMÉRICOS" sqref="H12:I3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88B2AB2F-BB46-478D-9C5D-23689236B3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2023-12-27T12:28:43Z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