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rpedie\Desktop\Ramon\CM-2024-012 ADQ. E INSTALACIÓN DE ACONDICIONADOR DE AIRE PARA DIVERSAS LOCALIDADES DEL PJ\Editables\Anexos\"/>
    </mc:Choice>
  </mc:AlternateContent>
  <xr:revisionPtr revIDLastSave="0" documentId="13_ncr:1_{AB33C663-1E6A-4C10-9584-1F59AC832334}" xr6:coauthVersionLast="47" xr6:coauthVersionMax="47" xr10:uidLastSave="{00000000-0000-0000-0000-000000000000}"/>
  <bookViews>
    <workbookView xWindow="-108" yWindow="-108" windowWidth="23256" windowHeight="12456" xr2:uid="{00000000-000D-0000-FFFF-FFFF00000000}"/>
  </bookViews>
  <sheets>
    <sheet name="Landscape" sheetId="5" r:id="rId1"/>
  </sheets>
  <definedNames>
    <definedName name="_xlnm.Print_Titles" localSheetId="0">Landscape!$1:$10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K13" i="5" s="1"/>
  <c r="L13" i="5"/>
  <c r="N13" i="5" s="1"/>
  <c r="M13" i="5"/>
  <c r="J14" i="5"/>
  <c r="K14" i="5" s="1"/>
  <c r="M14" i="5"/>
  <c r="J15" i="5"/>
  <c r="K15" i="5" s="1"/>
  <c r="M15" i="5"/>
  <c r="L15" i="5" l="1"/>
  <c r="N15" i="5" s="1"/>
  <c r="L14" i="5"/>
  <c r="N14" i="5" s="1"/>
  <c r="J11" i="5"/>
  <c r="K11" i="5" s="1"/>
  <c r="M11" i="5"/>
  <c r="J12" i="5"/>
  <c r="K12" i="5" s="1"/>
  <c r="L17" i="5" s="1"/>
  <c r="L12" i="5"/>
  <c r="N12" i="5" s="1"/>
  <c r="M12" i="5"/>
  <c r="L11" i="5" l="1"/>
  <c r="N11" i="5" s="1"/>
  <c r="L16" i="5"/>
  <c r="L19" i="5" l="1"/>
</calcChain>
</file>

<file path=xl/sharedStrings.xml><?xml version="1.0" encoding="utf-8"?>
<sst xmlns="http://schemas.openxmlformats.org/spreadsheetml/2006/main" count="44" uniqueCount="31">
  <si>
    <t>OFERTA ECONÓMICA</t>
  </si>
  <si>
    <t>SNCC.F.033-OFERTA ECONÓMICA</t>
  </si>
  <si>
    <t>Título del Proceso:</t>
  </si>
  <si>
    <t>ADQUISICIÓN E INSTALACIÓN DE ACONDICIONADORES DE AIRE PARA DIVERSAS LOCALIDADES DEL PODER JUDICIAL</t>
  </si>
  <si>
    <t>No. Expediente:</t>
  </si>
  <si>
    <t>CM-2024-012</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</si>
  <si>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</si>
  <si>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</si>
  <si>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</si>
  <si>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</si>
  <si>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</si>
  <si>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</si>
  <si>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</si>
  <si>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</si>
  <si>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</si>
  <si>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</si>
  <si>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</si>
  <si>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</si>
  <si>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</si>
  <si>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</si>
  <si>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SUMINISTRO E INSTALACIÓN DE ACONDICIONADOR DE AIRE DE (60,000 BTU) DE (5) TONELADAS, TIPO MANEJADORA CON SERPENTÍN DE COBRE, R410 A, EFICIENCIA 17 MÍNIMA, CON PROTECCIÓN ANTICORROSIVA, VOLTAJE 208- 230 VOLTIOS, FRECUENCIA 60HZ.
SUMINISTRO E INSTALACIÓN DE BOMBA DE DRENAJE A CADA EQUIPO.
BASE PARA CADA CONDENSADOR.
INCLUIR 40 PIES LINEALES DE TUBERÍA DE COBRE, CON SU FILTRO DE LÍNEA.
DEJAR OPERATIVO LOS ACONDICIONADORES DE AIRE.
GARANTÍA MÍNIMA DE DOS (02) AÑOS EN EL COMPRESOR Y MÍNIMA DE UN (1) AÑO EN PIEZAS Y SERVICIOS.</t>
  </si>
  <si>
    <t>UND</t>
  </si>
  <si>
    <t>SUMINISTRO E INSTALACIÓN DE ACONDICIONADOR DE AIRE DE (36,000 BTU) DE (3) TONELADAS, PISO TECHO CON SERPENTÍN DE COBRE, R410 A, EFICIENCIA 17 MÍNIMA, CON PROTECCIÓN ANTICORROSIVA, VOLTAJE 208- 230 VOLTIOS, FRECUENCIA 60HZ.
SUMINISTRO E INSTALACIÓN DE BOMBA DE DRENAJE A CADA EQUIPO.
BASE PARA CADA CONDENSADOR.
INCLUIR 40 PIES LINEALES DE TUBERÍA DE COBRE, CON SU FILTRO DE LÍNEA.
DEJAR OPERATIVO LOS ACONDICIONADORES DE AIRE.
GARANTÍA MÍNIMA DE DOS (02) AÑOS EN EL COMPRESOR Y MÍNIMA DE UN (1) AÑO EN PIEZAS Y SERVICIOS.</t>
  </si>
  <si>
    <t>LICENCIA  MICROSOFT PROJECT
 PLAN 3</t>
  </si>
  <si>
    <t>LICENCIA  MICROSOFT PROJECT
 PLAN 1</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</si>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</sst>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4"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sz val="8"/>
      <color theme="1"/>
      <name val="Times New Roman"/>
      <family val="1"/>
    </font>
    <font>
      <b/>
      <sz val="12"/>
      <color rgb="FF000000"/>
      <name val="Times New Roman"/>
      <family val="1"/>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2" fillId="0" borderId="0" xfId="0" applyFont="1" applyAlignment="1">
      <alignment horizontal="center" vertical="center"/>
    </xf>
    <xf numFmtId="0" fontId="3" fillId="0" borderId="0" xfId="0" applyFont="1"/>
    <xf numFmtId="0" fontId="7" fillId="4" borderId="11" xfId="0" applyFont="1" applyFill="1" applyBorder="1" applyAlignment="1">
      <alignment vertical="center" wrapText="1"/>
    </xf>
    <xf numFmtId="0" fontId="10"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4" borderId="8" xfId="0" applyFont="1" applyFill="1" applyBorder="1" applyAlignment="1">
      <alignment horizontal="right" vertical="center"/>
    </xf>
    <xf numFmtId="0" fontId="0" fillId="0" borderId="0" xfId="0" applyAlignment="1">
      <alignment horizontal="left"/>
    </xf>
    <xf numFmtId="0" fontId="0" fillId="0" borderId="0" xfId="0" applyAlignment="1">
      <alignment horizontal="center"/>
    </xf>
    <xf numFmtId="0" fontId="5" fillId="0" borderId="0" xfId="0" applyFont="1" applyAlignment="1">
      <alignment horizontal="center" vertical="top"/>
    </xf>
    <xf numFmtId="0" fontId="6" fillId="4" borderId="19" xfId="0" applyFont="1" applyFill="1" applyBorder="1" applyAlignment="1">
      <alignment horizontal="center" vertical="center" wrapText="1"/>
    </xf>
    <xf numFmtId="164" fontId="4" fillId="2" borderId="19" xfId="0" applyNumberFormat="1" applyFont="1" applyFill="1" applyBorder="1" applyAlignment="1" applyProtection="1">
      <alignment horizontal="center" vertical="center"/>
      <protection locked="0"/>
    </xf>
    <xf numFmtId="9" fontId="4" fillId="2" borderId="19" xfId="0" applyNumberFormat="1" applyFont="1" applyFill="1" applyBorder="1" applyAlignment="1" applyProtection="1">
      <alignment horizontal="center" vertical="center"/>
      <protection locked="0"/>
    </xf>
    <xf numFmtId="164" fontId="4" fillId="4" borderId="19" xfId="0" applyNumberFormat="1" applyFont="1" applyFill="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4" borderId="26" xfId="0" applyFont="1" applyFill="1" applyBorder="1" applyAlignment="1">
      <alignment horizontal="right" vertical="center"/>
    </xf>
    <xf numFmtId="0" fontId="4" fillId="4" borderId="28" xfId="0" applyFont="1" applyFill="1" applyBorder="1" applyAlignment="1">
      <alignment horizontal="center" vertical="center"/>
    </xf>
    <xf numFmtId="0" fontId="6" fillId="4" borderId="28" xfId="0" applyFont="1" applyFill="1" applyBorder="1" applyAlignment="1">
      <alignment horizontal="center" vertical="center" wrapText="1"/>
    </xf>
    <xf numFmtId="164" fontId="4" fillId="2" borderId="28" xfId="0" applyNumberFormat="1" applyFont="1" applyFill="1" applyBorder="1" applyAlignment="1" applyProtection="1">
      <alignment horizontal="center" vertical="center"/>
      <protection locked="0"/>
    </xf>
    <xf numFmtId="9" fontId="4" fillId="2" borderId="28" xfId="0" applyNumberFormat="1" applyFont="1" applyFill="1" applyBorder="1" applyAlignment="1" applyProtection="1">
      <alignment horizontal="center" vertical="center"/>
      <protection locked="0"/>
    </xf>
    <xf numFmtId="164" fontId="4" fillId="4" borderId="28" xfId="0" applyNumberFormat="1" applyFont="1" applyFill="1" applyBorder="1" applyAlignment="1">
      <alignment horizontal="left" vertical="center"/>
    </xf>
    <xf numFmtId="164" fontId="4" fillId="4" borderId="29" xfId="0" applyNumberFormat="1" applyFont="1" applyFill="1" applyBorder="1" applyAlignment="1">
      <alignment horizontal="left" vertical="center"/>
    </xf>
    <xf numFmtId="164" fontId="4" fillId="4" borderId="30" xfId="0" applyNumberFormat="1" applyFont="1" applyFill="1" applyBorder="1" applyAlignment="1">
      <alignment horizontal="left" vertical="center"/>
    </xf>
    <xf numFmtId="164" fontId="4" fillId="2" borderId="31" xfId="0" applyNumberFormat="1" applyFont="1" applyFill="1" applyBorder="1" applyAlignment="1" applyProtection="1">
      <alignment horizontal="center" vertical="center"/>
      <protection locked="0"/>
    </xf>
    <xf numFmtId="9" fontId="4" fillId="2" borderId="31" xfId="0" applyNumberFormat="1" applyFont="1" applyFill="1" applyBorder="1" applyAlignment="1" applyProtection="1">
      <alignment horizontal="center" vertical="center"/>
      <protection locked="0"/>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4" fillId="2" borderId="37" xfId="0" applyFont="1" applyFill="1" applyBorder="1" applyAlignment="1" applyProtection="1">
      <alignment horizontal="left" wrapText="1"/>
      <protection locked="0"/>
    </xf>
    <xf numFmtId="0" fontId="4" fillId="4" borderId="38" xfId="0" applyFont="1" applyFill="1" applyBorder="1" applyAlignment="1">
      <alignment horizontal="center" vertical="center"/>
    </xf>
    <xf numFmtId="0" fontId="4" fillId="2" borderId="39" xfId="0" applyFont="1" applyFill="1" applyBorder="1" applyAlignment="1" applyProtection="1">
      <alignment horizontal="left" wrapText="1"/>
      <protection locked="0"/>
    </xf>
    <xf numFmtId="0" fontId="4" fillId="4" borderId="1" xfId="0" applyFont="1" applyFill="1" applyBorder="1" applyAlignment="1">
      <alignment horizontal="center" vertical="center"/>
    </xf>
    <xf numFmtId="0" fontId="4" fillId="2" borderId="1" xfId="0" applyFont="1" applyFill="1" applyBorder="1" applyAlignment="1" applyProtection="1">
      <alignment horizontal="left" wrapText="1"/>
      <protection locked="0"/>
    </xf>
    <xf numFmtId="0" fontId="4" fillId="4" borderId="19"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164" fontId="7" fillId="4" borderId="12" xfId="0" applyNumberFormat="1" applyFont="1" applyFill="1" applyBorder="1" applyAlignment="1">
      <alignment horizontal="center" vertical="center"/>
    </xf>
    <xf numFmtId="164" fontId="7" fillId="4" borderId="13" xfId="0" applyNumberFormat="1" applyFont="1" applyFill="1" applyBorder="1" applyAlignment="1">
      <alignment horizontal="center" vertical="center"/>
    </xf>
    <xf numFmtId="164" fontId="7" fillId="4" borderId="14" xfId="0" applyNumberFormat="1" applyFont="1" applyFill="1" applyBorder="1" applyAlignment="1">
      <alignment horizontal="center" vertical="center"/>
    </xf>
    <xf numFmtId="0" fontId="7" fillId="4" borderId="12"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64" fontId="4" fillId="4" borderId="26" xfId="0" applyNumberFormat="1" applyFont="1" applyFill="1" applyBorder="1" applyAlignment="1">
      <alignment horizontal="center" vertical="center"/>
    </xf>
    <xf numFmtId="164" fontId="4" fillId="4" borderId="27" xfId="0" applyNumberFormat="1" applyFont="1" applyFill="1" applyBorder="1" applyAlignment="1">
      <alignment horizontal="center" vertical="center"/>
    </xf>
    <xf numFmtId="0" fontId="13" fillId="4" borderId="40"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3" fillId="4" borderId="42" xfId="0" applyFont="1" applyFill="1" applyBorder="1" applyAlignment="1">
      <alignment horizontal="left" vertical="center" wrapText="1"/>
    </xf>
    <xf numFmtId="0" fontId="13" fillId="4" borderId="34" xfId="0" applyFont="1" applyFill="1" applyBorder="1" applyAlignment="1">
      <alignment horizontal="left" vertical="center" wrapText="1"/>
    </xf>
    <xf numFmtId="0" fontId="13" fillId="4" borderId="35" xfId="0" applyFont="1" applyFill="1" applyBorder="1" applyAlignment="1">
      <alignment horizontal="left" vertical="center" wrapText="1"/>
    </xf>
    <xf numFmtId="0" fontId="13" fillId="4" borderId="36"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4" fillId="4" borderId="23" xfId="0" applyFont="1" applyFill="1" applyBorder="1" applyAlignment="1">
      <alignment horizontal="right" vertical="center"/>
    </xf>
    <xf numFmtId="0" fontId="4" fillId="4" borderId="24" xfId="0" applyFont="1" applyFill="1" applyBorder="1" applyAlignment="1">
      <alignment horizontal="right" vertical="center"/>
    </xf>
    <xf numFmtId="0" fontId="4" fillId="4" borderId="25" xfId="0" applyFont="1" applyFill="1" applyBorder="1" applyAlignment="1">
      <alignment horizontal="right" vertical="center"/>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8" fillId="2" borderId="11" xfId="0" applyFont="1" applyFill="1" applyBorder="1" applyAlignment="1" applyProtection="1">
      <alignment horizontal="left" vertical="center"/>
      <protection locked="0"/>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0" borderId="2"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164" fontId="4" fillId="4" borderId="8" xfId="0" applyNumberFormat="1" applyFont="1" applyFill="1" applyBorder="1" applyAlignment="1">
      <alignment horizontal="center" vertical="center"/>
    </xf>
    <xf numFmtId="164" fontId="4" fillId="4" borderId="9" xfId="0" applyNumberFormat="1" applyFont="1" applyFill="1" applyBorder="1" applyAlignment="1">
      <alignment horizontal="center" vertical="center"/>
    </xf>
    <xf numFmtId="0" fontId="5" fillId="4" borderId="7" xfId="0" applyFont="1" applyFill="1" applyBorder="1" applyAlignment="1">
      <alignment horizontal="right" vertical="center"/>
    </xf>
    <xf numFmtId="0" fontId="5" fillId="4" borderId="8"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0" fontId="10" fillId="0" borderId="0" xfId="0" applyFont="1" applyAlignment="1">
      <alignment horizontal="center" vertical="center"/>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5" xfId="0" applyFont="1" applyFill="1" applyBorder="1" applyAlignment="1">
      <alignment horizontal="left" vertical="center"/>
    </xf>
    <xf numFmtId="0" fontId="11" fillId="0" borderId="0" xfId="0" applyFont="1" applyAlignment="1">
      <alignment horizontal="left"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253424</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14" zoomScale="70" zoomScaleNormal="70" zoomScaleSheetLayoutView="100" workbookViewId="0">
      <selection activeCell="L19" activeCellId="5" sqref="A11:D15 F11:G15 J11:N15 L16:N16 L17:N17 L19:N19"/>
    </sheetView>
  </sheetViews>
  <sheetFormatPr baseColWidth="10" defaultColWidth="11.44140625" defaultRowHeight="14.4" x14ac:dyDescent="0.3"/>
  <cols>
    <col min="1" max="1" width="11.109375" style="12" customWidth="1"/>
    <col min="2" max="2" width="17.88671875" customWidth="1"/>
    <col min="3" max="3" width="12.6640625" customWidth="1"/>
    <col min="4" max="4" width="51.21875" customWidth="1"/>
    <col min="5" max="5" width="33.33203125" customWidth="1"/>
    <col min="6" max="6" width="21.6640625" customWidth="1"/>
    <col min="7" max="7" width="13.6640625" customWidth="1"/>
    <col min="8" max="8" width="22.77734375" customWidth="1"/>
    <col min="9" max="9" width="12.109375" customWidth="1"/>
    <col min="10" max="10" width="23.88671875" customWidth="1"/>
    <col min="11" max="11" width="11.5546875" hidden="1" customWidth="1"/>
    <col min="12" max="12" width="25.6640625" customWidth="1"/>
    <col min="13" max="13" width="12.6640625" hidden="1" customWidth="1"/>
    <col min="14" max="14" width="25.6640625" customWidth="1"/>
    <col min="15" max="15" width="6" customWidth="1"/>
  </cols>
  <sheetData>
    <row r="1" spans="1:14" ht="45" customHeight="1" x14ac:dyDescent="0.3"/>
    <row r="2" spans="1:14" ht="18.899999999999999" customHeight="1" x14ac:dyDescent="0.3">
      <c r="A2" s="86" t="s">
        <v>0</v>
      </c>
      <c r="B2" s="86"/>
      <c r="C2" s="86"/>
      <c r="D2" s="86"/>
      <c r="E2" s="86"/>
      <c r="F2" s="86"/>
      <c r="G2" s="86"/>
      <c r="H2" s="86"/>
      <c r="I2" s="86"/>
      <c r="J2" s="86"/>
      <c r="K2" s="86"/>
      <c r="L2" s="86"/>
      <c r="M2" s="86"/>
      <c r="N2" s="86"/>
    </row>
    <row r="3" spans="1:14" ht="30.75" customHeight="1" x14ac:dyDescent="0.3">
      <c r="A3" s="86"/>
      <c r="B3" s="86"/>
      <c r="C3" s="86"/>
      <c r="D3" s="86"/>
      <c r="E3" s="86"/>
      <c r="F3" s="86"/>
      <c r="G3" s="86"/>
      <c r="H3" s="86"/>
      <c r="I3" s="86"/>
      <c r="J3" s="86"/>
      <c r="K3" s="86"/>
      <c r="L3" s="86"/>
      <c r="M3" s="86"/>
      <c r="N3" s="86"/>
    </row>
    <row r="4" spans="1:14" ht="18.75" customHeight="1" x14ac:dyDescent="0.3">
      <c r="A4" s="95" t="s">
        <v>1</v>
      </c>
      <c r="B4" s="95"/>
      <c r="C4" s="95"/>
      <c r="D4" s="4"/>
      <c r="E4" s="4"/>
      <c r="F4" s="4"/>
      <c r="G4" s="4"/>
      <c r="H4" s="4"/>
      <c r="I4" s="4"/>
      <c r="J4" s="4"/>
      <c r="K4" s="4"/>
      <c r="L4" s="4"/>
      <c r="M4" s="4"/>
      <c r="N4" s="4"/>
    </row>
    <row r="5" spans="1:14" ht="18.75" customHeight="1" x14ac:dyDescent="0.3">
      <c r="A5" s="1"/>
      <c r="D5" s="1"/>
      <c r="E5" s="1"/>
      <c r="F5" s="1"/>
      <c r="G5" s="1"/>
      <c r="H5" s="1"/>
      <c r="I5" s="1"/>
      <c r="J5" s="1"/>
      <c r="K5" s="1"/>
      <c r="L5" s="1"/>
      <c r="M5" s="1"/>
      <c r="N5" s="1"/>
    </row>
    <row r="6" spans="1:14" ht="45" customHeight="1" x14ac:dyDescent="0.3">
      <c r="A6" s="91" t="s">
        <v>2</v>
      </c>
      <c r="B6" s="92"/>
      <c r="C6" s="87" t="s">
        <v>3</v>
      </c>
      <c r="D6" s="88"/>
      <c r="E6" s="88"/>
      <c r="F6" s="88"/>
      <c r="G6" s="88"/>
      <c r="H6" s="89"/>
      <c r="I6" s="92" t="s">
        <v>4</v>
      </c>
      <c r="J6" s="92"/>
      <c r="K6" s="5"/>
      <c r="L6" s="47" t="s">
        <v>5</v>
      </c>
      <c r="M6" s="47"/>
      <c r="N6" s="48"/>
    </row>
    <row r="7" spans="1:14" ht="45" customHeight="1" x14ac:dyDescent="0.3">
      <c r="A7" s="94" t="s">
        <v>6</v>
      </c>
      <c r="B7" s="93"/>
      <c r="C7" s="90"/>
      <c r="D7" s="90"/>
      <c r="E7" s="90"/>
      <c r="F7" s="90"/>
      <c r="G7" s="90"/>
      <c r="H7" s="90"/>
      <c r="I7" s="93" t="s">
        <v>7</v>
      </c>
      <c r="J7" s="93"/>
      <c r="K7" s="6"/>
      <c r="L7" s="49"/>
      <c r="M7" s="49"/>
      <c r="N7" s="50"/>
    </row>
    <row r="8" spans="1:14" ht="45" customHeight="1" x14ac:dyDescent="0.3">
      <c r="A8" s="40" t="s">
        <v>8</v>
      </c>
      <c r="B8" s="41"/>
      <c r="C8" s="51"/>
      <c r="D8" s="51"/>
      <c r="E8" s="51"/>
      <c r="F8" s="51"/>
      <c r="G8" s="51"/>
      <c r="H8" s="51"/>
      <c r="I8" s="41" t="s">
        <v>9</v>
      </c>
      <c r="J8" s="41"/>
      <c r="K8" s="7"/>
      <c r="L8" s="51"/>
      <c r="M8" s="51"/>
      <c r="N8" s="52"/>
    </row>
    <row r="9" spans="1:14" ht="6" customHeight="1" x14ac:dyDescent="0.3">
      <c r="A9" s="13"/>
      <c r="B9" s="8"/>
      <c r="C9" s="8"/>
      <c r="D9" s="8"/>
      <c r="E9" s="8"/>
      <c r="F9" s="9"/>
      <c r="G9" s="9"/>
      <c r="H9" s="9"/>
      <c r="I9" s="9"/>
      <c r="J9" s="9"/>
      <c r="K9" s="9"/>
      <c r="L9" s="9"/>
      <c r="M9" s="9"/>
      <c r="N9" s="9"/>
    </row>
    <row r="10" spans="1:14" ht="34.5" customHeight="1" thickBot="1" x14ac:dyDescent="0.35">
      <c r="A10" s="18" t="s">
        <v>10</v>
      </c>
      <c r="B10" s="39" t="s">
        <v>11</v>
      </c>
      <c r="C10" s="39"/>
      <c r="D10" s="39"/>
      <c r="E10" s="19" t="s">
        <v>12</v>
      </c>
      <c r="F10" s="19" t="s">
        <v>13</v>
      </c>
      <c r="G10" s="19" t="s">
        <v>14</v>
      </c>
      <c r="H10" s="19" t="s">
        <v>15</v>
      </c>
      <c r="I10" s="19" t="s">
        <v>16</v>
      </c>
      <c r="J10" s="19" t="s">
        <v>17</v>
      </c>
      <c r="K10" s="19"/>
      <c r="L10" s="19" t="s">
        <v>18</v>
      </c>
      <c r="M10" s="19"/>
      <c r="N10" s="20" t="s">
        <v>19</v>
      </c>
    </row>
    <row r="11" spans="1:14" ht="193.8" customHeight="1" x14ac:dyDescent="0.3">
      <c r="A11" s="32">
        <v>1</v>
      </c>
      <c r="B11" s="58" t="s">
        <v>20</v>
      </c>
      <c r="C11" s="59"/>
      <c r="D11" s="60"/>
      <c r="E11" s="33"/>
      <c r="F11" s="22" t="s">
        <v>21</v>
      </c>
      <c r="G11" s="23">
        <v>1</v>
      </c>
      <c r="H11" s="24"/>
      <c r="I11" s="25">
        <v>0.18</v>
      </c>
      <c r="J11" s="26">
        <f t="shared" ref="J11:J12" si="0">H11*I11</f>
        <v>0</v>
      </c>
      <c r="K11" s="26">
        <f t="shared" ref="K11:K12" si="1">G11*J11</f>
        <v>0</v>
      </c>
      <c r="L11" s="26">
        <f t="shared" ref="L11:L12" si="2">H11+J11</f>
        <v>0</v>
      </c>
      <c r="M11" s="26">
        <f t="shared" ref="M11:M12" si="3">G11*H11</f>
        <v>0</v>
      </c>
      <c r="N11" s="27">
        <f>G11*L11</f>
        <v>0</v>
      </c>
    </row>
    <row r="12" spans="1:14" ht="193.8" customHeight="1" x14ac:dyDescent="0.3">
      <c r="A12" s="36">
        <v>2</v>
      </c>
      <c r="B12" s="61" t="s">
        <v>22</v>
      </c>
      <c r="C12" s="61" t="s">
        <v>23</v>
      </c>
      <c r="D12" s="61" t="s">
        <v>23</v>
      </c>
      <c r="E12" s="37"/>
      <c r="F12" s="31" t="s">
        <v>21</v>
      </c>
      <c r="G12" s="14">
        <v>2</v>
      </c>
      <c r="H12" s="15"/>
      <c r="I12" s="16">
        <v>0.18</v>
      </c>
      <c r="J12" s="17">
        <f t="shared" si="0"/>
        <v>0</v>
      </c>
      <c r="K12" s="17">
        <f t="shared" si="1"/>
        <v>0</v>
      </c>
      <c r="L12" s="17">
        <f t="shared" si="2"/>
        <v>0</v>
      </c>
      <c r="M12" s="17">
        <f t="shared" si="3"/>
        <v>0</v>
      </c>
      <c r="N12" s="28">
        <f>G12*L12</f>
        <v>0</v>
      </c>
    </row>
    <row r="13" spans="1:14" ht="193.8" customHeight="1" x14ac:dyDescent="0.3">
      <c r="A13" s="36">
        <v>3</v>
      </c>
      <c r="B13" s="61" t="s">
        <v>22</v>
      </c>
      <c r="C13" s="61" t="s">
        <v>23</v>
      </c>
      <c r="D13" s="61" t="s">
        <v>23</v>
      </c>
      <c r="E13" s="37"/>
      <c r="F13" s="31" t="s">
        <v>21</v>
      </c>
      <c r="G13" s="14">
        <v>2</v>
      </c>
      <c r="H13" s="29"/>
      <c r="I13" s="30">
        <v>0.18</v>
      </c>
      <c r="J13" s="17">
        <f t="shared" ref="J13:J15" si="4">H13*I13</f>
        <v>0</v>
      </c>
      <c r="K13" s="17">
        <f t="shared" ref="K13:K15" si="5">G13*J13</f>
        <v>0</v>
      </c>
      <c r="L13" s="17">
        <f t="shared" ref="L13:L15" si="6">H13+J13</f>
        <v>0</v>
      </c>
      <c r="M13" s="17">
        <f t="shared" ref="M13:M15" si="7">G13*H13</f>
        <v>0</v>
      </c>
      <c r="N13" s="28">
        <f t="shared" ref="N13:N15" si="8">G13*L13</f>
        <v>0</v>
      </c>
    </row>
    <row r="14" spans="1:14" ht="193.8" customHeight="1" x14ac:dyDescent="0.3">
      <c r="A14" s="36">
        <v>4</v>
      </c>
      <c r="B14" s="61" t="s">
        <v>22</v>
      </c>
      <c r="C14" s="61" t="s">
        <v>23</v>
      </c>
      <c r="D14" s="61" t="s">
        <v>23</v>
      </c>
      <c r="E14" s="37"/>
      <c r="F14" s="31" t="s">
        <v>21</v>
      </c>
      <c r="G14" s="14">
        <v>1</v>
      </c>
      <c r="H14" s="29"/>
      <c r="I14" s="30">
        <v>0.18</v>
      </c>
      <c r="J14" s="17">
        <f t="shared" si="4"/>
        <v>0</v>
      </c>
      <c r="K14" s="17">
        <f t="shared" si="5"/>
        <v>0</v>
      </c>
      <c r="L14" s="17">
        <f t="shared" si="6"/>
        <v>0</v>
      </c>
      <c r="M14" s="17">
        <f t="shared" si="7"/>
        <v>0</v>
      </c>
      <c r="N14" s="28">
        <f t="shared" si="8"/>
        <v>0</v>
      </c>
    </row>
    <row r="15" spans="1:14" s="11" customFormat="1" ht="193.8" customHeight="1" x14ac:dyDescent="0.3">
      <c r="A15" s="34">
        <v>5</v>
      </c>
      <c r="B15" s="55" t="s">
        <v>22</v>
      </c>
      <c r="C15" s="56" t="s">
        <v>24</v>
      </c>
      <c r="D15" s="57" t="s">
        <v>24</v>
      </c>
      <c r="E15" s="35"/>
      <c r="F15" s="38" t="s">
        <v>21</v>
      </c>
      <c r="G15" s="14">
        <v>1</v>
      </c>
      <c r="H15" s="15"/>
      <c r="I15" s="16">
        <v>0.18</v>
      </c>
      <c r="J15" s="17">
        <f t="shared" si="4"/>
        <v>0</v>
      </c>
      <c r="K15" s="17">
        <f t="shared" si="5"/>
        <v>0</v>
      </c>
      <c r="L15" s="17">
        <f t="shared" si="6"/>
        <v>0</v>
      </c>
      <c r="M15" s="17">
        <f t="shared" si="7"/>
        <v>0</v>
      </c>
      <c r="N15" s="28">
        <f t="shared" si="8"/>
        <v>0</v>
      </c>
    </row>
    <row r="16" spans="1:14" ht="27.75" customHeight="1" x14ac:dyDescent="0.3">
      <c r="A16" s="62" t="s">
        <v>25</v>
      </c>
      <c r="B16" s="63"/>
      <c r="C16" s="63"/>
      <c r="D16" s="63"/>
      <c r="E16" s="63"/>
      <c r="F16" s="63"/>
      <c r="G16" s="63"/>
      <c r="H16" s="63"/>
      <c r="I16" s="63"/>
      <c r="J16" s="64"/>
      <c r="K16" s="21"/>
      <c r="L16" s="53">
        <f>SUM(M11:M15)</f>
        <v>0</v>
      </c>
      <c r="M16" s="53"/>
      <c r="N16" s="54"/>
    </row>
    <row r="17" spans="1:14" ht="27.75" customHeight="1" x14ac:dyDescent="0.3">
      <c r="A17" s="82" t="s">
        <v>26</v>
      </c>
      <c r="B17" s="83"/>
      <c r="C17" s="83"/>
      <c r="D17" s="83"/>
      <c r="E17" s="83"/>
      <c r="F17" s="83"/>
      <c r="G17" s="83"/>
      <c r="H17" s="83"/>
      <c r="I17" s="83"/>
      <c r="J17" s="83"/>
      <c r="K17" s="10"/>
      <c r="L17" s="80">
        <f>SUM(K11:K15)</f>
        <v>0</v>
      </c>
      <c r="M17" s="80"/>
      <c r="N17" s="81"/>
    </row>
    <row r="18" spans="1:14" ht="6" customHeight="1" thickBot="1" x14ac:dyDescent="0.35">
      <c r="A18" s="84"/>
      <c r="B18" s="84"/>
      <c r="C18" s="84"/>
      <c r="D18" s="84"/>
      <c r="E18" s="84"/>
      <c r="F18" s="84"/>
      <c r="G18" s="84"/>
      <c r="H18" s="84"/>
      <c r="I18" s="84"/>
      <c r="J18" s="84"/>
      <c r="K18" s="84"/>
      <c r="L18" s="84"/>
      <c r="M18" s="84"/>
      <c r="N18" s="84"/>
    </row>
    <row r="19" spans="1:14" s="2" customFormat="1" ht="69" customHeight="1" x14ac:dyDescent="0.3">
      <c r="A19" s="72" t="s">
        <v>27</v>
      </c>
      <c r="B19" s="73"/>
      <c r="C19" s="73"/>
      <c r="D19" s="73"/>
      <c r="E19" s="71"/>
      <c r="F19" s="71"/>
      <c r="G19" s="71"/>
      <c r="H19" s="71"/>
      <c r="I19" s="45" t="s">
        <v>28</v>
      </c>
      <c r="J19" s="46"/>
      <c r="K19" s="3"/>
      <c r="L19" s="42">
        <f>L16+L17</f>
        <v>0</v>
      </c>
      <c r="M19" s="43"/>
      <c r="N19" s="44"/>
    </row>
    <row r="20" spans="1:14" ht="6" customHeight="1" x14ac:dyDescent="0.3">
      <c r="A20" s="85"/>
      <c r="B20" s="85"/>
      <c r="C20" s="85"/>
      <c r="D20" s="85"/>
      <c r="E20" s="85"/>
      <c r="F20" s="85"/>
      <c r="G20" s="85"/>
      <c r="H20" s="85"/>
      <c r="I20" s="85"/>
      <c r="J20" s="85"/>
      <c r="K20" s="85"/>
      <c r="L20" s="85"/>
      <c r="M20" s="85"/>
      <c r="N20" s="85"/>
    </row>
    <row r="21" spans="1:14" ht="6" customHeight="1" thickBot="1" x14ac:dyDescent="0.35">
      <c r="A21" s="85"/>
      <c r="B21" s="85"/>
      <c r="C21" s="85"/>
      <c r="D21" s="85"/>
      <c r="E21" s="85"/>
      <c r="F21" s="85"/>
      <c r="G21" s="85"/>
      <c r="H21" s="85"/>
      <c r="I21" s="85"/>
      <c r="J21" s="85"/>
      <c r="K21" s="85"/>
      <c r="L21" s="85"/>
      <c r="M21" s="85"/>
      <c r="N21" s="85"/>
    </row>
    <row r="22" spans="1:14" ht="15" customHeight="1" x14ac:dyDescent="0.3">
      <c r="A22" s="74" t="s">
        <v>29</v>
      </c>
      <c r="B22" s="75"/>
      <c r="C22" s="75"/>
      <c r="D22" s="75"/>
      <c r="E22" s="75"/>
      <c r="F22" s="75"/>
      <c r="G22" s="75"/>
      <c r="H22" s="75"/>
      <c r="I22" s="65" t="s">
        <v>30</v>
      </c>
      <c r="J22" s="65"/>
      <c r="K22" s="65"/>
      <c r="L22" s="65"/>
      <c r="M22" s="65"/>
      <c r="N22" s="66"/>
    </row>
    <row r="23" spans="1:14" ht="15" customHeight="1" x14ac:dyDescent="0.3">
      <c r="A23" s="76"/>
      <c r="B23" s="77"/>
      <c r="C23" s="77"/>
      <c r="D23" s="77"/>
      <c r="E23" s="77"/>
      <c r="F23" s="77"/>
      <c r="G23" s="77"/>
      <c r="H23" s="77"/>
      <c r="I23" s="67"/>
      <c r="J23" s="67"/>
      <c r="K23" s="67"/>
      <c r="L23" s="67"/>
      <c r="M23" s="67"/>
      <c r="N23" s="68"/>
    </row>
    <row r="24" spans="1:14" ht="15" customHeight="1" x14ac:dyDescent="0.3">
      <c r="A24" s="76"/>
      <c r="B24" s="77"/>
      <c r="C24" s="77"/>
      <c r="D24" s="77"/>
      <c r="E24" s="77"/>
      <c r="F24" s="77"/>
      <c r="G24" s="77"/>
      <c r="H24" s="77"/>
      <c r="I24" s="67"/>
      <c r="J24" s="67"/>
      <c r="K24" s="67"/>
      <c r="L24" s="67"/>
      <c r="M24" s="67"/>
      <c r="N24" s="68"/>
    </row>
    <row r="25" spans="1:14" ht="15" customHeight="1" x14ac:dyDescent="0.3">
      <c r="A25" s="76"/>
      <c r="B25" s="77"/>
      <c r="C25" s="77"/>
      <c r="D25" s="77"/>
      <c r="E25" s="77"/>
      <c r="F25" s="77"/>
      <c r="G25" s="77"/>
      <c r="H25" s="77"/>
      <c r="I25" s="67"/>
      <c r="J25" s="67"/>
      <c r="K25" s="67"/>
      <c r="L25" s="67"/>
      <c r="M25" s="67"/>
      <c r="N25" s="68"/>
    </row>
    <row r="26" spans="1:14" ht="15" customHeight="1" thickBot="1" x14ac:dyDescent="0.35">
      <c r="A26" s="78"/>
      <c r="B26" s="79"/>
      <c r="C26" s="79"/>
      <c r="D26" s="79"/>
      <c r="E26" s="79"/>
      <c r="F26" s="79"/>
      <c r="G26" s="79"/>
      <c r="H26" s="79"/>
      <c r="I26" s="69"/>
      <c r="J26" s="69"/>
      <c r="K26" s="69"/>
      <c r="L26" s="69"/>
      <c r="M26" s="69"/>
      <c r="N26" s="70"/>
    </row>
  </sheetData>
  <sheetProtection algorithmName="SHA-512" hashValue="jr0N0G32MfyRReN3kuBh18N1QnpuyFw/5Ab5lnJHHH9Y3LjciC0QtHxMtfv7TTyNQhuI1YMjC7Qsq5OZ8BRDqw==" saltValue="CuVCO2q0x8KimKlXEvzAHw==" spinCount="100000" sheet="1" objects="1" scenarios="1"/>
  <mergeCells count="33">
    <mergeCell ref="A2:N3"/>
    <mergeCell ref="C6:H6"/>
    <mergeCell ref="C7:H7"/>
    <mergeCell ref="C8:H8"/>
    <mergeCell ref="A6:B6"/>
    <mergeCell ref="I6:J6"/>
    <mergeCell ref="I7:J7"/>
    <mergeCell ref="I8:J8"/>
    <mergeCell ref="A7:B7"/>
    <mergeCell ref="A4:C4"/>
    <mergeCell ref="I22:N26"/>
    <mergeCell ref="E19:H19"/>
    <mergeCell ref="A19:D19"/>
    <mergeCell ref="A22:H26"/>
    <mergeCell ref="L17:N17"/>
    <mergeCell ref="A17:J17"/>
    <mergeCell ref="A18:N18"/>
    <mergeCell ref="A20:N20"/>
    <mergeCell ref="A21:N21"/>
    <mergeCell ref="B10:D10"/>
    <mergeCell ref="A8:B8"/>
    <mergeCell ref="L19:N19"/>
    <mergeCell ref="I19:J19"/>
    <mergeCell ref="L6:N6"/>
    <mergeCell ref="L7:N7"/>
    <mergeCell ref="L8:N8"/>
    <mergeCell ref="L16:N16"/>
    <mergeCell ref="B15:D15"/>
    <mergeCell ref="B11:D11"/>
    <mergeCell ref="B12:D12"/>
    <mergeCell ref="A16:J16"/>
    <mergeCell ref="B13:D13"/>
    <mergeCell ref="B14:D14"/>
  </mergeCells>
  <dataValidations count="1">
    <dataValidation type="decimal" allowBlank="1" showInputMessage="1" showErrorMessage="1" errorTitle="ALERTA" error="EN ESTA CELDA SOLO ES PERMITIDO DÍGITOS NUMÉRICOS" sqref="H15:I15" xr:uid="{00000000-0002-0000-0000-000000000000}">
      <formula1>0</formula1>
      <formula2>9999999.99</formula2>
    </dataValidation>
  </dataValidations>
  <printOptions horizontalCentered="1"/>
  <pageMargins left="0.05" right="0.15748031496062992" top="0.39370078740157483" bottom="0.39370078740157483" header="0.31496062992125984" footer="0.31496062992125984"/>
  <pageSetup scale="50"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5adbb248846058ea32dd2d447d3cc5f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acac9b428e77f7de457c197354d167f"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3.xml><?xml version="1.0" encoding="utf-8"?>
<ds:datastoreItem xmlns:ds="http://schemas.openxmlformats.org/officeDocument/2006/customXml" ds:itemID="{42E44F7F-8FD6-4D0A-8B8C-DAA488C0C2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Ramon Pedie C.</cp:lastModifiedBy>
  <cp:revision/>
  <cp:lastPrinted>2024-03-18T13:48:22Z</cp:lastPrinted>
  <dcterms:created xsi:type="dcterms:W3CDTF">2014-12-15T12:59:31Z</dcterms:created>
  <dcterms:modified xsi:type="dcterms:W3CDTF">2024-03-18T13:49:12Z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